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ilan_programmation_DETR_31122023" sheetId="1" r:id="rId1"/>
  </sheets>
  <definedNames>
    <definedName name="_xlnm.Print_Titles" localSheetId="0">'Bilan_programmation_DETR_31122023'!$5:$5</definedName>
    <definedName name="_xlnm._FilterDatabase" localSheetId="0" hidden="1">'Bilan_programmation_DETR_31122023'!$A$5:$F$188</definedName>
    <definedName name="blocAssociationOcc">'Bilan_programmation_DETR_31122023'!#REF!</definedName>
    <definedName name="_xlfn_COUNTIFS">#N/A</definedName>
    <definedName name="_xlfn_SUMIFS">#N/A</definedName>
    <definedName name="Excel_BuiltIn_Print_Area" localSheetId="0">'Bilan_programmation_DETR_31122023'!$C$1:$F$216</definedName>
    <definedName name="Excel_BuiltIn_Print_Titles" localSheetId="0">'Bilan_programmation_DETR_31122023'!$5:$5</definedName>
    <definedName name="Excel_BuiltIn__FilterDatabase" localSheetId="0">'Bilan_programmation_DETR_31122023'!$B$5:$F$66</definedName>
  </definedNames>
  <calcPr fullCalcOnLoad="1"/>
</workbook>
</file>

<file path=xl/sharedStrings.xml><?xml version="1.0" encoding="utf-8"?>
<sst xmlns="http://schemas.openxmlformats.org/spreadsheetml/2006/main" count="742" uniqueCount="335">
  <si>
    <t>Programmation DETR 2023- Département de la Vienne</t>
  </si>
  <si>
    <t>ARDT</t>
  </si>
  <si>
    <t>EPCI</t>
  </si>
  <si>
    <t>Collectivité</t>
  </si>
  <si>
    <t>Intitulé des travaux</t>
  </si>
  <si>
    <t>Montant prévisionnel des travaux (H.T.)</t>
  </si>
  <si>
    <t>Montant subvention accordée</t>
  </si>
  <si>
    <t>Châtellerault</t>
  </si>
  <si>
    <t>GRAND CHATELLERAULT</t>
  </si>
  <si>
    <t>ANGLES SUR L ANGLIN</t>
  </si>
  <si>
    <t>Réaménagement du jardin public en centre bourg – phase 1</t>
  </si>
  <si>
    <t>CC PAYS LOUDUNAIS</t>
  </si>
  <si>
    <t>ANGLIERS</t>
  </si>
  <si>
    <r>
      <rPr>
        <sz val="12"/>
        <rFont val="Arial"/>
        <family val="2"/>
      </rPr>
      <t xml:space="preserve"> R</t>
    </r>
    <r>
      <rPr>
        <sz val="11"/>
        <color indexed="8"/>
        <rFont val="Arial"/>
        <family val="2"/>
      </rPr>
      <t>énovation énergétique d’un bâtiment communal dans le cadre du programme
d’accompagnement du Syndicat Énergies Vienne à la rénovation énergétique du patrimoine
Public</t>
    </r>
  </si>
  <si>
    <t>Montmorillon</t>
  </si>
  <si>
    <t>CC VIENNE ET GARTEMPE</t>
  </si>
  <si>
    <t>ANTIGNY</t>
  </si>
  <si>
    <t xml:space="preserve"> Réhabilitation de l’église Notre-Dame</t>
  </si>
  <si>
    <t>ANTRAN</t>
  </si>
  <si>
    <t>Travaux de rénovation et extension du bar restaurant logement de la commune – phase 1</t>
  </si>
  <si>
    <t>Poitiers</t>
  </si>
  <si>
    <t>CC VALLEES DU CLAIN</t>
  </si>
  <si>
    <t>ASLONNES</t>
  </si>
  <si>
    <t>Rénovation énergétique de la salle des fêtes</t>
  </si>
  <si>
    <t>AVAILLES EN 
CHATELLERAULT</t>
  </si>
  <si>
    <t>Rénovation de la mairie – 2ème tranche</t>
  </si>
  <si>
    <t>CC HAUT POITOU</t>
  </si>
  <si>
    <t>AVANTON</t>
  </si>
  <si>
    <t>Rénovation de la salle des fêtes: rénovation et extension de la salle associative Alfred Plauzeau - Tranche 1</t>
  </si>
  <si>
    <t>AYRON</t>
  </si>
  <si>
    <t>Mise aux normes du système électrique et installation électrique complémentaire dans le parc du château</t>
  </si>
  <si>
    <t>Remplacement de la couverture en tuiles sur la tour du  château d’Ayron</t>
  </si>
  <si>
    <t>Réfection du lavoir du bourg d’Ayron 
et du lavoir de la Percerie</t>
  </si>
  <si>
    <t>BERRIE</t>
  </si>
  <si>
    <t>Renforcement d’une cave sous voirie- rue des Belles Caves</t>
  </si>
  <si>
    <t>Réfection de la toiture et peintures intérieures de l’église (non classée MH)</t>
  </si>
  <si>
    <t>GRAND POITIERS</t>
  </si>
  <si>
    <t>BÉRUGES</t>
  </si>
  <si>
    <t>Réouverture d’un commerce multiservices en centre bourg</t>
  </si>
  <si>
    <t>BIGNOUX</t>
  </si>
  <si>
    <t>Création d'un parc paysager en lieu et place d'une friche (ancien terrain de football)</t>
  </si>
  <si>
    <t>BONNES</t>
  </si>
  <si>
    <t>Isolation des murs par l’extérieur de 3 façades de la salle des fêtes</t>
  </si>
  <si>
    <t>Rénovation d’un bâtiment communal situé au 9 avenue de la république</t>
  </si>
  <si>
    <t>BONNEUIL-MATOURS</t>
  </si>
  <si>
    <t>Rénovation énergétique du bâtiment du futur local inter-associatif</t>
  </si>
  <si>
    <t>BOURNAND</t>
  </si>
  <si>
    <t>Création d’un city park</t>
  </si>
  <si>
    <t>Extension de l’école – création de 2 classes et un préau</t>
  </si>
  <si>
    <t>BUXEROLLES</t>
  </si>
  <si>
    <t>Acquisition et l’installation d’une cuve de récupération 
d’eaux pluviales de 50 m³ sur le site du centre technique municipal</t>
  </si>
  <si>
    <t>Création d’un pôle social et solidaire</t>
  </si>
  <si>
    <t>Travaux d’aménagement du cimetière communal</t>
  </si>
  <si>
    <t>BUXEUIL</t>
  </si>
  <si>
    <t>Aménagement de l’entrée et du centre bourg</t>
  </si>
  <si>
    <t>Réfection de la couverture de l’école primaire</t>
  </si>
  <si>
    <t>CENON SUR VIENNE</t>
  </si>
  <si>
    <t>Acquisition et installation d’un récupérateur d’eau de pluie aux ateliers municipaux</t>
  </si>
  <si>
    <t xml:space="preserve">Aménagement de l’îlot Picardie-Provence – 2ème phase </t>
  </si>
  <si>
    <t>CERNAY</t>
  </si>
  <si>
    <t>Aménagement de l’extension du cimetière</t>
  </si>
  <si>
    <t>CHALANDRAY</t>
  </si>
  <si>
    <t>Aménagement d’un appartement type F2 et d’un bureau commercial au 43 rte de Poitiers</t>
  </si>
  <si>
    <t>CC CIVRAISIEN EN POITOU</t>
  </si>
  <si>
    <t>CHAMPAGNÉ LE SEC</t>
  </si>
  <si>
    <t>Rénovation énergétique de la salle des jeunes</t>
  </si>
  <si>
    <t>CHAMPAGNÉ SAINT HILAIRE</t>
  </si>
  <si>
    <t>Démolition d'une maison dangereuse. Aménagement d'un parking, espace de vie, 1 route d'Anché</t>
  </si>
  <si>
    <t>CHAMPIGNY EN ROCHEREAU</t>
  </si>
  <si>
    <t>Aménagement d’une nouvelle mairie</t>
  </si>
  <si>
    <t>CHAMPNIERS</t>
  </si>
  <si>
    <t>Travaux d’accessibilité des allées de cimetière</t>
  </si>
  <si>
    <t>LA CHAPELLE MOULIÈRE</t>
  </si>
  <si>
    <t>Travaux de sécurisation et d’isolation de l’école et de la salle des fêtes</t>
  </si>
  <si>
    <t xml:space="preserve">CHAPELLE VIVIERS (LA) </t>
  </si>
  <si>
    <t>Réfection toiture du logement communal de la boulangerie</t>
  </si>
  <si>
    <t>CHARROUX</t>
  </si>
  <si>
    <t>Consolidation de l’église saint Sulpice : injection et instrumentation</t>
  </si>
  <si>
    <t>Remplacement de la chaudière gaz par une pompe à chaleur 
à la bibliothèque municipale</t>
  </si>
  <si>
    <t>CHATAIN</t>
  </si>
  <si>
    <t>Rénovation du local, de foot avec mise aux normes électriques et pose de 2 portes en acier aux vestiaires</t>
  </si>
  <si>
    <t>CHAUNAY</t>
  </si>
  <si>
    <t>Mise en conformité du système de sécurité incendie (SSI) au foyer de vie « La Prairie ».</t>
  </si>
  <si>
    <t>CHENEVELLES</t>
  </si>
  <si>
    <t>Mise aux normes PMR des WC de l’école primaire, mise aux normes des escaliers de la place de l’église et diagnostic de la salle des fêtes</t>
  </si>
  <si>
    <t>CHIRÉ EN MONTREUIL</t>
  </si>
  <si>
    <t>Aménagement du stade en une aire intergénérationnelle – 1ère phase</t>
  </si>
  <si>
    <t>Aménagement du stade en une aire intergénérationnelle – 2ème phase</t>
  </si>
  <si>
    <t>CISSÉ</t>
  </si>
  <si>
    <t>Aménagement du site de l’ancienne Poste : ravalement façades batiments annexes + ravalement et confortation du mur de clôture du presbytère</t>
  </si>
  <si>
    <t>Aménagement d’une liaison douce – route de Lonchard</t>
  </si>
  <si>
    <t>CIVAUX</t>
  </si>
  <si>
    <t>Aménagement de la place de Gomelange – phase 2 travaux</t>
  </si>
  <si>
    <t>CIVRAY</t>
  </si>
  <si>
    <t>Création d’une maison des services à la population</t>
  </si>
  <si>
    <t>CIVRAISIEN EN POITOU CC</t>
  </si>
  <si>
    <t>Aménagement de bâts communautaires pour la création du pôle enfance/jeunesse et école de musique à Valence en Poitou</t>
  </si>
  <si>
    <t>VALENCE EN POITOU</t>
  </si>
  <si>
    <t>Construction d’une salle commune dans un village inclusif</t>
  </si>
  <si>
    <t>COULOMBIERS</t>
  </si>
  <si>
    <t xml:space="preserve"> 
Aménagement d'un espace ludique et sportif intergénérationnel
</t>
  </si>
  <si>
    <t>Implantation d'une citerne incendie souple</t>
  </si>
  <si>
    <t>COULONGES</t>
  </si>
  <si>
    <t>Création d’une plateforme pour l’accueil d’une station service (VRD)</t>
  </si>
  <si>
    <t>DANGÉ SAINT ROMAIN</t>
  </si>
  <si>
    <t>Isolation extérieure du bâtiment communal loué à la MAM</t>
  </si>
  <si>
    <t>Construction d’un pôle de santé</t>
  </si>
  <si>
    <t>DISSAY</t>
  </si>
  <si>
    <t>Construction de vestiaires au complexe sportif Jacques KARAGUITCHEFF</t>
  </si>
  <si>
    <t>DOUSSAY</t>
  </si>
  <si>
    <t>Démolition et reconstruction du mur d’enceinte de l’école primaire</t>
  </si>
  <si>
    <t>LA FERRIERE-AIROUX</t>
  </si>
  <si>
    <t>Réhabilitation d’une grange et de ses dépendances en deux logements</t>
  </si>
  <si>
    <t>FONTAINE LE COMTE</t>
  </si>
  <si>
    <t>Remplacement des menuiseries extérieures de la mairie</t>
  </si>
  <si>
    <t>Réfection partielle des faux plafonds et remplacement de luminaires au groupe scolaire</t>
  </si>
  <si>
    <t>Réalisation d’une nouvelle chaufferie au groupe scolaire</t>
  </si>
  <si>
    <t>GIZAY</t>
  </si>
  <si>
    <t>Isolation de l’école – partie 3</t>
  </si>
  <si>
    <t>GOUEX</t>
  </si>
  <si>
    <t>Création d’un espace intergénérationnel (tranche 1)</t>
  </si>
  <si>
    <t>HAUT-POITOU CC</t>
  </si>
  <si>
    <t>Création d’un pôle socio-éducatif et sportif à Mirebeau
 – centre socio-culturel</t>
  </si>
  <si>
    <t>Création d’un pôle socio-éducatif et sportif à Mirebeau
 – gymnase et dojo</t>
  </si>
  <si>
    <t>ISLE JOURDAIN (L’)</t>
  </si>
  <si>
    <t>Equipement d’un point numérique suite à l’ouverture d’une maison France Services</t>
  </si>
  <si>
    <t>ITEUIL</t>
  </si>
  <si>
    <t>Installation d’une réserve d’eau au stade municipal</t>
  </si>
  <si>
    <t>Réhabilitation d’un hangar au 25 rte de la gare comme local 
d’exposition pour la recyclerie</t>
  </si>
  <si>
    <t>Aménagement d’un local jeunes dans le 
bâtiment de la piscine extérieure</t>
  </si>
  <si>
    <t>Remplacement des menuiseries extérieures du couloir de l’école élémentaire (rénovation énergétique)</t>
  </si>
  <si>
    <t>JARDRES</t>
  </si>
  <si>
    <t>Remplacement des huisseries et de l’éclairage
 De la salle des fêtes</t>
  </si>
  <si>
    <t>JAZENEUIL</t>
  </si>
  <si>
    <t>Aménagement des allées du cimetière communal</t>
  </si>
  <si>
    <t>JOURNET</t>
  </si>
  <si>
    <t>Mise aux normes de bâtiments communaux ( mairie, aire de jeux de la salle des fêtes)</t>
  </si>
  <si>
    <t>Réaménagement de la rue des artisans
  avec sécurisation du périmètre à l’entrée de la commune</t>
  </si>
  <si>
    <t>LATHUS SAINT REMY</t>
  </si>
  <si>
    <t>Rénovation énergétique des bâtiments communaux (grpe scolaire, salle associations, salle Jeanne d’Arc)</t>
  </si>
  <si>
    <t>BOIVRE LA VALLÉE</t>
  </si>
  <si>
    <t>Travaux d’isolation et installation d’un sous plafond
 À l’école de Montreuil Bonnin</t>
  </si>
  <si>
    <t>LENCLOITRE</t>
  </si>
  <si>
    <t xml:space="preserve">Isolation par l'extérieur de la caserne de gendarmerie et des neuf logements de fonction </t>
  </si>
  <si>
    <t>LÉSIGNY</t>
  </si>
  <si>
    <t>Sécurisation des entrées de bourg par la D5 au village des Froux et la D16 route de Coussay les Bois</t>
  </si>
  <si>
    <t>LHOMMAIZÉ</t>
  </si>
  <si>
    <t>Réhabilitation de bâtiments existants pour l’implantation d’une boulangerie (tranche 1 – acquisition et frais préalables)</t>
  </si>
  <si>
    <t>LIGLET</t>
  </si>
  <si>
    <t>Travaux d’aménagement de la boulangerie multi-services</t>
  </si>
  <si>
    <t>LIGUGÉ</t>
  </si>
  <si>
    <t>Réhabilitation de l’immeuble de l’antiquaire situé au 33 grand’rue</t>
  </si>
  <si>
    <t>LOUDUN</t>
  </si>
  <si>
    <t>Rénovation et isolation de l’espace culturel Monory</t>
  </si>
  <si>
    <t>Création et implantation d’un local de supervision destiné à la mise en œuvre de la vidéoprotection</t>
  </si>
  <si>
    <t>LUSIGNAN</t>
  </si>
  <si>
    <t>Création et installation d’un jardin d’inspiration médiévale</t>
  </si>
  <si>
    <t>Acquisition et réhabilitation d’une friche commerciale en centre ville historique</t>
  </si>
  <si>
    <t xml:space="preserve">Réfection de toitures de la bibliothèque municipale, la maison du tourisme et l’accueil du camping municipal et rénovation des courts de tennis </t>
  </si>
  <si>
    <t>MAGNÉ</t>
  </si>
  <si>
    <t>Construction de sanitaires et d’un dortoir dans l’école pour la mise aux normes accessibilité</t>
  </si>
  <si>
    <t>MAILLÉ</t>
  </si>
  <si>
    <t>Création d’une voie douce et la sécurisation
de la rue Marcel Gazeau (partie 4)</t>
  </si>
  <si>
    <t>MAIRÉ</t>
  </si>
  <si>
    <t>Réhabilitation du logement communal la petite guerche</t>
  </si>
  <si>
    <t>Valorisation touristique des bords de Creuse</t>
  </si>
  <si>
    <t>MAISONNEUVE</t>
  </si>
  <si>
    <t>Installation d’un skatepark</t>
  </si>
  <si>
    <t>MARCAY</t>
  </si>
  <si>
    <t>Rénovation d’un bâtiment ancien en gîte et logement d’urgence social</t>
  </si>
  <si>
    <t>MARIGNY-CHEMEREAU</t>
  </si>
  <si>
    <t>Travaux de réhabilitation de la mairie et de la salle des fêtes</t>
  </si>
  <si>
    <t>MASSOGNES</t>
  </si>
  <si>
    <t xml:space="preserve"> Travaux d'isolation et changement des menuiseries de la salle des fêtes</t>
  </si>
  <si>
    <t>MAULAY</t>
  </si>
  <si>
    <t>Rénovation d’un local communal au 10 rue du lavoir</t>
  </si>
  <si>
    <t>MESSEMÉ</t>
  </si>
  <si>
    <t>Rénovation énergétique et aménagement de la mairie</t>
  </si>
  <si>
    <t>Aménagement du centre bourg : création d’un chemin piétonnier paysager et aménagement extérieur ludique</t>
  </si>
  <si>
    <t>MIGNALOUX-BEAUVOIR</t>
  </si>
  <si>
    <t>travaux d'investissement pour la bonne conservation du patrimoine bâti de la collectivité (écoles, à la mairie, dans la salle des fêtes)</t>
  </si>
  <si>
    <t>Travaux de maintien en bon état du patrimoine bâti (écoles, mairie, salles des fêtes, restaurant scolaire, crèche, ALSH, RPE, banque alimentaire, logement du presbytère.</t>
  </si>
  <si>
    <t>MIGNÉ-AUXANCES</t>
  </si>
  <si>
    <t>Démolition/reconstruction de vestiaires, club house et locaux techniques au complexe sportif</t>
  </si>
  <si>
    <t>MILLAC</t>
  </si>
  <si>
    <t>Aménagement de l’espace cinéraire et du cimetière</t>
  </si>
  <si>
    <t>MIREBEAU</t>
  </si>
  <si>
    <t>Réaménagement de l’espace multimodal</t>
  </si>
  <si>
    <t>Sécurisation de la voirie rue Condorcet</t>
  </si>
  <si>
    <t>MONCONTOUR</t>
  </si>
  <si>
    <t xml:space="preserve">Aménagement du site touristique, le remplacement du réseau d’alimentation en eau du Lac du Mâgne </t>
  </si>
  <si>
    <t>Construction et rénovation de bâtiments communaux : boulangerie, salle de Messais et gîte communal, gymnase, église, sanitaires de la place de la mairie, du  Pré Grimaud et du local ADMR</t>
  </si>
  <si>
    <t>MONDION</t>
  </si>
  <si>
    <t>Restauration du clocheton et de la façade de la mairie</t>
  </si>
  <si>
    <t>MONTAMISÉ</t>
  </si>
  <si>
    <t>Acquisition et installation de systèmes de récupération d’eaux pluviales</t>
  </si>
  <si>
    <t>MONTHOIRON</t>
  </si>
  <si>
    <t>Aménagement d’un cheminement piéton rue des Lises</t>
  </si>
  <si>
    <t>MONTMORILLON</t>
  </si>
  <si>
    <t>Réfection de la cour de l’école Jules Ferry</t>
  </si>
  <si>
    <t>Rénovation de la cantine centrale de la municipalité</t>
  </si>
  <si>
    <t>Travaux d’urgence de l’église Notre-Dame - 
tranche 1 : maîtrise d’œuvre et maçonnerie</t>
  </si>
  <si>
    <t>MOUTERRE SILLY</t>
  </si>
  <si>
    <t>Rénovation thermique de l’école</t>
  </si>
  <si>
    <t>Création d’un réseau d’eaux pluviales dans le village de Germiers</t>
  </si>
  <si>
    <t>NAINTRÉ</t>
  </si>
  <si>
    <t>Travaux d’aménagement de sécurité hameau de chezelles et en centre bourg</t>
  </si>
  <si>
    <t>NEUVILLE DE POITOU</t>
  </si>
  <si>
    <t>Aménagement de sécurité de la rue Thibaudeau</t>
  </si>
  <si>
    <t>Construction d’un club house pour les associations sportives</t>
  </si>
  <si>
    <t>Aménagement de la rue de la Jeunesse - phase 2
(rue des Stades consistant en la réalisation d'une voie mixte piétons-vélos)</t>
  </si>
  <si>
    <t>NIEUIL L’ESPOIR</t>
  </si>
  <si>
    <t>Aménagement de liaisons douces , un parcours santé et pumptrack</t>
  </si>
  <si>
    <t>NOUAILLÉ MAUPERTUIS</t>
  </si>
  <si>
    <t>Réhabilitation du mur du parking de la boulangerie</t>
  </si>
  <si>
    <t>Travaux d’amélioration thermique de l’école maternelle et du réfectoire</t>
  </si>
  <si>
    <t>Réhabilitation d’un bassin d’orage</t>
  </si>
  <si>
    <t>ORCHES</t>
  </si>
  <si>
    <t>Réfection de la toiture d’un bâtiment communal situé au 1 rue des tilleuls</t>
  </si>
  <si>
    <t>LES ORMES</t>
  </si>
  <si>
    <t>Mise en accessibilité, en sécurité et adaptation au réchauffement climatique de la cour de l’école primaire</t>
  </si>
  <si>
    <t>PERSAC</t>
  </si>
  <si>
    <t>Aménagement urbain situé à la place de la mairie</t>
  </si>
  <si>
    <t>PLEUMARTIN</t>
  </si>
  <si>
    <t>Réfection de la toiture du bâtiment de l’hôtel de ville</t>
  </si>
  <si>
    <t>Rénovation énergétique de l’école primaire Marcel Pilot et restructuration de la salle de restauration - phase 2</t>
  </si>
  <si>
    <t>PRESSAC</t>
  </si>
  <si>
    <t>Création d’une aire de camping cars</t>
  </si>
  <si>
    <t>PUYE (LA)</t>
  </si>
  <si>
    <t xml:space="preserve">Aménagements complémentaires à la restauration écologique du petit étang et du ruisseau de Saint-Bonifet </t>
  </si>
  <si>
    <t>QUINCAY</t>
  </si>
  <si>
    <t>Gestion des eaux pluviales sur les secteurs de Maldaccord et Les Jaudouines et création d’un cheminement piétons sécurisé rue des Jaudouines</t>
  </si>
  <si>
    <t>ROCHES-PRÉMARIE-ANDILLÉ</t>
  </si>
  <si>
    <t>Aménagement de liaisons douces sur 3 secteurs (rte de Poitiers, chemin des dames, rte d’Andillé)</t>
  </si>
  <si>
    <t>ROIFFÉ</t>
  </si>
  <si>
    <t>Installation de pompes à chaleur à l’école et au logement  communal et remplacement de l’éclairage des bâtiments communaux</t>
  </si>
  <si>
    <t>ROUILLÉ</t>
  </si>
  <si>
    <t>Acquisition d‘un local pour accueillir un professionnel de santé</t>
  </si>
  <si>
    <t>Aménagements des bâtiments de la gare par la création de deux portails</t>
  </si>
  <si>
    <t>SAINT BENOIT</t>
  </si>
  <si>
    <t>Installation d’un système de production de chaleur par géothermie sur sondes à l’école du bois d’amour ermitage</t>
  </si>
  <si>
    <t>SAINT-CLAIR</t>
  </si>
  <si>
    <t>Restauration du réseau de voirie (rue des tilleuls et curer le fossé de la croix du bois)</t>
  </si>
  <si>
    <t>SAINT GAUDENT</t>
  </si>
  <si>
    <t>Transformation de l’ancienne école en deux logements locatifs</t>
  </si>
  <si>
    <t>SAINT GENEST D’AMBIERE</t>
  </si>
  <si>
    <t>Végétalisation du cimetière</t>
  </si>
  <si>
    <t>Réhabilitation du bâtiment de la future agence postale et sa bibliothèque</t>
  </si>
  <si>
    <t>Réfection des gouttières sur une maison d’habitation située impasse du Prieuré et le clocher de l’église</t>
  </si>
  <si>
    <t>SAINT GEORGES LES BAILLARGEAUX</t>
  </si>
  <si>
    <t>Installation de deux récupérateurs d’eau de pluie</t>
  </si>
  <si>
    <t>Réhabilitation de l’ancienne école du Peu</t>
  </si>
  <si>
    <t>SAINT JEAN DE SAUVES</t>
  </si>
  <si>
    <t>Rénovation énergétique de l’école maternelle</t>
  </si>
  <si>
    <t>SAINT JULIEN L’ARS</t>
  </si>
  <si>
    <t>Réfection du beffroi et restauration des cloches de l’église, pose de l’abat son</t>
  </si>
  <si>
    <t>SAINT MACOUX</t>
  </si>
  <si>
    <t>Changement des menuiseries de la salle des fêtes</t>
  </si>
  <si>
    <t>SAINT MARTIN L’ARS</t>
  </si>
  <si>
    <t>Défense incendie : installation citernes souple et bornes incendie</t>
  </si>
  <si>
    <t>SAINT MAURICE LA CLOUERE</t>
  </si>
  <si>
    <t>Travaux d’aménagement du centre de loisirs</t>
  </si>
  <si>
    <t>SAINT RÉMY SUR CREUSE</t>
  </si>
  <si>
    <t>Mise en sécurité du bâtiment de la mairie avec réfection des réseaux hydrauliques</t>
  </si>
  <si>
    <t>SAINT SAVIOL</t>
  </si>
  <si>
    <t>Rénovation énergétique des bâtiments scolaires</t>
  </si>
  <si>
    <t>SAINT-SAVIN</t>
  </si>
  <si>
    <t>Aménagement du centre bourg : travaux d’accessibilité autour de la place de la libération</t>
  </si>
  <si>
    <t>SAIRES</t>
  </si>
  <si>
    <t xml:space="preserve"> Rénovation du beffroi de l’église</t>
  </si>
  <si>
    <t>SAIX</t>
  </si>
  <si>
    <t>Aménagement, sécurisation et végétalisation partielle du centre bourg</t>
  </si>
  <si>
    <t>SAMMARCOLLES</t>
  </si>
  <si>
    <t>Remplacement du système de chauffage de la salle des  fêtes</t>
  </si>
  <si>
    <t>Rénovation du logement, 10 rue de la mairie</t>
  </si>
  <si>
    <t>SAULGÉ</t>
  </si>
  <si>
    <t>Sécurisation de la circulation d’un axe routier urbain : avenue du moulin des dames et avenue de la bringuetterie</t>
  </si>
  <si>
    <t>SAVIGNÉ</t>
  </si>
  <si>
    <t>Réhabilitation de la salle multisports (phase 1)</t>
  </si>
  <si>
    <t>SAVIGNY L’EVESCAULT</t>
  </si>
  <si>
    <t>Installation d’une cuve de récupération d’eaux pluviales – rue de la mairie</t>
  </si>
  <si>
    <t>SCORBÉ-CLAIRVAUX</t>
  </si>
  <si>
    <t>Installation d’une pompe à chaleur à l’école élémentaire (bâtiment Ferry)</t>
  </si>
  <si>
    <t xml:space="preserve">Désamiantage de la maison individuelle de l’ancienne station-service </t>
  </si>
  <si>
    <t>Installation d’un nouveau columbarium</t>
  </si>
  <si>
    <t>SEVRES ANXAUMONT</t>
  </si>
  <si>
    <t>Installation de deux cuves de récupération d’eaux pluviales de 5000 litres sur le site des ateliers municipaux</t>
  </si>
  <si>
    <t>Réfection complète de la terrasse des sadébriens</t>
  </si>
  <si>
    <t>SIVOS du PAYS MELUSIN</t>
  </si>
  <si>
    <t>Construction d'un préau dans la cour de l'école maternelle de Rouillé</t>
  </si>
  <si>
    <t>Travaux dans les écoles du pays mélusin</t>
  </si>
  <si>
    <t>SIVOS MONTS SUR GUESNES</t>
  </si>
  <si>
    <t>Mise en sécurité et mise aux normes énergétiques des écoles de Monts sur Guesnes et Ceaux en Loudun</t>
  </si>
  <si>
    <t>THURAGEAU</t>
  </si>
  <si>
    <t>Création de voirie pour 10 logements sociaux 
d’un lotissement communal au lieu-dit le Lizon</t>
  </si>
  <si>
    <t>ST MARTIN LA PALLU</t>
  </si>
  <si>
    <t>Extension du centre technique communal</t>
  </si>
  <si>
    <t>USSEAU</t>
  </si>
  <si>
    <t>Aménagement de sécurité et liaison piétonne rue du prieuré</t>
  </si>
  <si>
    <t>VAUX SUR VIENNE</t>
  </si>
  <si>
    <t>Sécurisation de la voirie communale : rue de la maltière, rue de l’église, rue de pise vieille</t>
  </si>
  <si>
    <t>VELLÈCHES</t>
  </si>
  <si>
    <t>Aménagement de sécurité pour protection d’une sortie d’habitation (maison d’accueil mère-enfant) et aménagement du trottoir côté pair</t>
  </si>
  <si>
    <t>VERNON</t>
  </si>
  <si>
    <t>Mise en place d’ombrières à l’école élémentaire</t>
  </si>
  <si>
    <t>VIENNE ET GARTEMPE CC</t>
  </si>
  <si>
    <t>Réhabilitation de la piscine communautaire de l’Allochon à Montmorillon – tranche 1 : changement liners des bassins, changement des lampes subaquatiques et maîtrise d’œuvre</t>
  </si>
  <si>
    <t xml:space="preserve"> 
Réhabilitation/extension de l'espace Enfance/Jeunesse Simone Veil à Montmorillon (tranche 1)
</t>
  </si>
  <si>
    <r>
      <rPr>
        <sz val="11"/>
        <rFont val="Arial"/>
        <family val="2"/>
      </rPr>
      <t>Aménagement de la zone d’activités économiques 
De la Grand’Route à Lussac-les-Châteaux - 2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tranche</t>
    </r>
  </si>
  <si>
    <r>
      <rPr>
        <sz val="11"/>
        <rFont val="Arial"/>
        <family val="2"/>
      </rPr>
      <t>VIENNE ET GARTEMPE CC /</t>
    </r>
    <r>
      <rPr>
        <sz val="11"/>
        <color indexed="60"/>
        <rFont val="Arial"/>
        <family val="2"/>
      </rPr>
      <t xml:space="preserve"> ECOMUSÉE DE DEMAIN</t>
    </r>
  </si>
  <si>
    <t>Réhabilitation de la grange et de la bergerie (clos et couvert) – tranche 1</t>
  </si>
  <si>
    <t>VEZIÈRES</t>
  </si>
  <si>
    <t>Réhabilitation de l’ancienne bibliothèque en logement locatif</t>
  </si>
  <si>
    <t>LE VIGEANT</t>
  </si>
  <si>
    <t>Aménagement du parc de l’Envol – phase 1 – construction</t>
  </si>
  <si>
    <t>VILLIERS</t>
  </si>
  <si>
    <t>Construction d’un skate Park</t>
  </si>
  <si>
    <t>VIVONNE</t>
  </si>
  <si>
    <t>Fourniture et installation d’une chaudière air eau à la médiathèque communale</t>
  </si>
  <si>
    <t>Travaux de rénovation énergétique de l’espace Marcel Pagnol</t>
  </si>
  <si>
    <t>VOUILLÉ</t>
  </si>
  <si>
    <t>Travaux de rénovation énergétique de bâtiments communaux (école élémentaire, salle polyvalente, école maternelle)</t>
  </si>
  <si>
    <t>VOULEME</t>
  </si>
  <si>
    <t>Réhabilitation d’une maison en logement senior</t>
  </si>
  <si>
    <t>VOULON</t>
  </si>
  <si>
    <t>Travaux économie d’énergie et sécurité sur la salle des fêtes</t>
  </si>
  <si>
    <t>VOUNEUIL SOUS BIARD</t>
  </si>
  <si>
    <t>Installation d’une cuve de récupération d’eaux pluviales de 5000 litres aux ateliers municipaux</t>
  </si>
  <si>
    <t>Rénovation énergétique de l’école maternelle Camille Desmoulins</t>
  </si>
  <si>
    <t>Création d’un terrain de sport en gazon synthétique</t>
  </si>
  <si>
    <t>VOUNEUIL SUR VIENNE</t>
  </si>
  <si>
    <t>Rénovation de l’école élémentaire – phase 1</t>
  </si>
  <si>
    <t>TOTAL DES DOSSIERS  SUBVENTIONNÉS</t>
  </si>
  <si>
    <t>TOTAL</t>
  </si>
  <si>
    <t xml:space="preserve">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</si>
</sst>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&quot; €&quot;"/>
    <numFmt numFmtId="166" formatCode="#,##0.00\ [$€-40C];[RED]\-#,##0.00\ [$€-40C]"/>
    <numFmt numFmtId="167" formatCode="#,##0.00&quot; €&quot;;[RED]\-#,##0.00&quot; €&quot;"/>
    <numFmt numFmtId="168" formatCode="#,##0.00\ [$€-40C];\-#,##0.00\ [$€-40C]"/>
    <numFmt numFmtId="169" formatCode="#,##0.00&quot;   &quot;"/>
    <numFmt numFmtId="170" formatCode="General"/>
    <numFmt numFmtId="171" formatCode="#,##0.00"/>
    <numFmt numFmtId="172" formatCode="#,##0"/>
    <numFmt numFmtId="173" formatCode="#,##0&quot; €&quot;"/>
    <numFmt numFmtId="174" formatCode="0"/>
  </numFmts>
  <fonts count="2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color indexed="6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25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6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 horizontal="center" vertical="center" wrapText="1"/>
    </xf>
    <xf numFmtId="164" fontId="12" fillId="0" borderId="0" xfId="0" applyFont="1" applyFill="1" applyAlignment="1">
      <alignment horizontal="center" vertical="center"/>
    </xf>
    <xf numFmtId="164" fontId="12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/>
    </xf>
    <xf numFmtId="164" fontId="12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/>
    </xf>
    <xf numFmtId="164" fontId="0" fillId="0" borderId="0" xfId="0" applyFill="1" applyAlignment="1">
      <alignment/>
    </xf>
    <xf numFmtId="164" fontId="12" fillId="0" borderId="0" xfId="0" applyFont="1" applyFill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center" vertical="center" wrapText="1"/>
    </xf>
    <xf numFmtId="164" fontId="14" fillId="10" borderId="3" xfId="0" applyFont="1" applyFill="1" applyBorder="1" applyAlignment="1">
      <alignment horizontal="center" vertical="center" wrapText="1"/>
    </xf>
    <xf numFmtId="164" fontId="14" fillId="10" borderId="3" xfId="0" applyFont="1" applyFill="1" applyBorder="1" applyAlignment="1">
      <alignment horizontal="center" vertical="center"/>
    </xf>
    <xf numFmtId="165" fontId="13" fillId="10" borderId="3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/>
    </xf>
    <xf numFmtId="164" fontId="14" fillId="11" borderId="0" xfId="0" applyFont="1" applyFill="1" applyAlignment="1">
      <alignment horizontal="center" vertical="center"/>
    </xf>
    <xf numFmtId="164" fontId="16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16" fillId="0" borderId="0" xfId="0" applyFont="1" applyFill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2" fillId="0" borderId="2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4" fontId="12" fillId="0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8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left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left" vertical="center" wrapText="1"/>
    </xf>
    <xf numFmtId="164" fontId="16" fillId="11" borderId="2" xfId="0" applyFont="1" applyFill="1" applyBorder="1" applyAlignment="1">
      <alignment horizontal="center" vertical="center"/>
    </xf>
    <xf numFmtId="164" fontId="0" fillId="11" borderId="3" xfId="0" applyFont="1" applyFill="1" applyBorder="1" applyAlignment="1">
      <alignment horizontal="center" vertical="center" wrapText="1"/>
    </xf>
    <xf numFmtId="164" fontId="12" fillId="11" borderId="3" xfId="0" applyFont="1" applyFill="1" applyBorder="1" applyAlignment="1">
      <alignment horizontal="center" vertical="center" wrapText="1"/>
    </xf>
    <xf numFmtId="166" fontId="12" fillId="11" borderId="3" xfId="0" applyNumberFormat="1" applyFont="1" applyFill="1" applyBorder="1" applyAlignment="1">
      <alignment horizontal="center" vertical="center" wrapText="1"/>
    </xf>
    <xf numFmtId="165" fontId="13" fillId="11" borderId="3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4" fontId="20" fillId="0" borderId="3" xfId="0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72" fontId="13" fillId="12" borderId="5" xfId="0" applyNumberFormat="1" applyFont="1" applyFill="1" applyBorder="1" applyAlignment="1">
      <alignment horizontal="center" vertical="center" wrapText="1"/>
    </xf>
    <xf numFmtId="165" fontId="13" fillId="12" borderId="6" xfId="0" applyNumberFormat="1" applyFont="1" applyFill="1" applyBorder="1" applyAlignment="1">
      <alignment horizontal="center" vertical="center"/>
    </xf>
    <xf numFmtId="165" fontId="13" fillId="12" borderId="2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/>
    </xf>
    <xf numFmtId="164" fontId="12" fillId="0" borderId="0" xfId="0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2" fillId="0" borderId="0" xfId="0" applyFont="1" applyFill="1" applyAlignment="1">
      <alignment horizontal="center" wrapText="1"/>
    </xf>
    <xf numFmtId="164" fontId="12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25" fillId="0" borderId="0" xfId="0" applyFont="1" applyFill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right" vertical="center" wrapText="1"/>
    </xf>
    <xf numFmtId="173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12" fillId="0" borderId="0" xfId="0" applyNumberFormat="1" applyFont="1" applyAlignment="1">
      <alignment/>
    </xf>
    <xf numFmtId="165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 wrapText="1"/>
    </xf>
    <xf numFmtId="164" fontId="12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center" wrapText="1"/>
    </xf>
    <xf numFmtId="174" fontId="14" fillId="0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right"/>
    </xf>
    <xf numFmtId="165" fontId="13" fillId="0" borderId="0" xfId="0" applyNumberFormat="1" applyFont="1" applyAlignment="1">
      <alignment/>
    </xf>
    <xf numFmtId="164" fontId="14" fillId="0" borderId="0" xfId="0" applyFont="1" applyFill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CE181E"/>
      <rgbColor rgb="00FFFFCC"/>
      <rgbColor rgb="00EEEEEE"/>
      <rgbColor rgb="00660066"/>
      <rgbColor rgb="00FF8080"/>
      <rgbColor rgb="000066B3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7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="70" zoomScaleNormal="70" zoomScaleSheetLayoutView="65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140625" defaultRowHeight="15.75" customHeight="1"/>
  <cols>
    <col min="1" max="1" width="17.421875" style="1" customWidth="1"/>
    <col min="2" max="2" width="19.421875" style="2" customWidth="1"/>
    <col min="3" max="3" width="29.7109375" style="3" customWidth="1"/>
    <col min="4" max="4" width="59.7109375" style="4" customWidth="1"/>
    <col min="5" max="5" width="19.421875" style="4" customWidth="1"/>
    <col min="6" max="6" width="17.57421875" style="5" customWidth="1"/>
    <col min="7" max="7" width="29.28125" style="3" customWidth="1"/>
    <col min="8" max="15" width="10.421875" style="6" customWidth="1"/>
    <col min="16" max="48" width="10.421875" style="3" customWidth="1"/>
    <col min="49" max="240" width="10.421875" style="6" customWidth="1"/>
    <col min="241" max="247" width="10.421875" style="1" customWidth="1"/>
    <col min="248" max="16384" width="10.421875" style="0" customWidth="1"/>
  </cols>
  <sheetData>
    <row r="1" spans="3:5" ht="12.75" customHeight="1">
      <c r="C1" s="7"/>
      <c r="D1" s="7"/>
      <c r="E1" s="8"/>
    </row>
    <row r="2" spans="1:6" ht="36" customHeight="1">
      <c r="A2" s="9" t="s">
        <v>0</v>
      </c>
      <c r="B2" s="9"/>
      <c r="C2" s="9"/>
      <c r="D2" s="9"/>
      <c r="E2" s="9"/>
      <c r="F2" s="9"/>
    </row>
    <row r="3" spans="1:256" s="3" customFormat="1" ht="27" customHeight="1">
      <c r="A3" s="10"/>
      <c r="B3" s="2"/>
      <c r="C3" s="11"/>
      <c r="D3" s="12"/>
      <c r="E3" s="11"/>
      <c r="F3" s="13"/>
      <c r="IG3" s="10"/>
      <c r="IH3" s="10"/>
      <c r="II3" s="10"/>
      <c r="IJ3" s="10"/>
      <c r="IK3" s="10"/>
      <c r="IL3" s="10"/>
      <c r="IM3" s="10"/>
      <c r="IN3" s="14"/>
      <c r="IO3" s="14"/>
      <c r="IP3" s="14"/>
      <c r="IQ3" s="14"/>
      <c r="IR3" s="14"/>
      <c r="IS3" s="14"/>
      <c r="IT3" s="14"/>
      <c r="IU3" s="14"/>
      <c r="IV3" s="14"/>
    </row>
    <row r="4" spans="2:5" ht="12.75" customHeight="1">
      <c r="B4" s="15"/>
      <c r="C4" s="7"/>
      <c r="D4" s="7"/>
      <c r="E4" s="7"/>
    </row>
    <row r="5" spans="1:58" s="21" customFormat="1" ht="60.75" customHeight="1">
      <c r="A5" s="16" t="s">
        <v>1</v>
      </c>
      <c r="B5" s="17" t="s">
        <v>2</v>
      </c>
      <c r="C5" s="18" t="s">
        <v>3</v>
      </c>
      <c r="D5" s="17" t="s">
        <v>4</v>
      </c>
      <c r="E5" s="17" t="s">
        <v>5</v>
      </c>
      <c r="F5" s="19" t="s">
        <v>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</row>
    <row r="6" spans="1:48" s="28" customFormat="1" ht="60.75" customHeight="1">
      <c r="A6" s="22" t="s">
        <v>7</v>
      </c>
      <c r="B6" s="23" t="s">
        <v>8</v>
      </c>
      <c r="C6" s="24" t="s">
        <v>9</v>
      </c>
      <c r="D6" s="24" t="s">
        <v>10</v>
      </c>
      <c r="E6" s="25">
        <v>40000</v>
      </c>
      <c r="F6" s="26">
        <v>12000</v>
      </c>
      <c r="G6" s="2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58" s="21" customFormat="1" ht="61.5" customHeight="1">
      <c r="A7" s="29" t="s">
        <v>7</v>
      </c>
      <c r="B7" s="24" t="s">
        <v>11</v>
      </c>
      <c r="C7" s="24" t="s">
        <v>12</v>
      </c>
      <c r="D7" s="30" t="s">
        <v>13</v>
      </c>
      <c r="E7" s="31">
        <v>333446</v>
      </c>
      <c r="F7" s="26">
        <v>100034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s="21" customFormat="1" ht="57" customHeight="1">
      <c r="A8" s="29" t="s">
        <v>14</v>
      </c>
      <c r="B8" s="24" t="s">
        <v>15</v>
      </c>
      <c r="C8" s="24" t="s">
        <v>16</v>
      </c>
      <c r="D8" s="24" t="s">
        <v>17</v>
      </c>
      <c r="E8" s="31">
        <v>1729384</v>
      </c>
      <c r="F8" s="26">
        <v>91565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21" customFormat="1" ht="56.25" customHeight="1">
      <c r="A9" s="29" t="s">
        <v>7</v>
      </c>
      <c r="B9" s="24" t="s">
        <v>8</v>
      </c>
      <c r="C9" s="24" t="s">
        <v>18</v>
      </c>
      <c r="D9" s="24" t="s">
        <v>19</v>
      </c>
      <c r="E9" s="31">
        <v>503212</v>
      </c>
      <c r="F9" s="26">
        <v>150000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s="21" customFormat="1" ht="62.25" customHeight="1">
      <c r="A10" s="29" t="s">
        <v>20</v>
      </c>
      <c r="B10" s="24" t="s">
        <v>21</v>
      </c>
      <c r="C10" s="24" t="s">
        <v>22</v>
      </c>
      <c r="D10" s="24" t="s">
        <v>23</v>
      </c>
      <c r="E10" s="31">
        <v>230416.67</v>
      </c>
      <c r="F10" s="26">
        <v>69125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s="21" customFormat="1" ht="62.25" customHeight="1">
      <c r="A11" s="29" t="s">
        <v>7</v>
      </c>
      <c r="B11" s="24" t="s">
        <v>8</v>
      </c>
      <c r="C11" s="24" t="s">
        <v>24</v>
      </c>
      <c r="D11" s="24" t="s">
        <v>25</v>
      </c>
      <c r="E11" s="31">
        <v>324943</v>
      </c>
      <c r="F11" s="26">
        <v>80000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21" customFormat="1" ht="73.5" customHeight="1">
      <c r="A12" s="29" t="s">
        <v>20</v>
      </c>
      <c r="B12" s="24" t="s">
        <v>26</v>
      </c>
      <c r="C12" s="24" t="s">
        <v>27</v>
      </c>
      <c r="D12" s="24" t="s">
        <v>28</v>
      </c>
      <c r="E12" s="31">
        <v>532844.37</v>
      </c>
      <c r="F12" s="26">
        <v>111283.3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21" customFormat="1" ht="75.75" customHeight="1">
      <c r="A13" s="29" t="s">
        <v>20</v>
      </c>
      <c r="B13" s="24" t="s">
        <v>26</v>
      </c>
      <c r="C13" s="24" t="s">
        <v>29</v>
      </c>
      <c r="D13" s="32" t="s">
        <v>30</v>
      </c>
      <c r="E13" s="33">
        <v>74518.59</v>
      </c>
      <c r="F13" s="26">
        <v>22300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21" customFormat="1" ht="70.5" customHeight="1">
      <c r="A14" s="29" t="s">
        <v>20</v>
      </c>
      <c r="B14" s="24" t="s">
        <v>26</v>
      </c>
      <c r="C14" s="24" t="s">
        <v>29</v>
      </c>
      <c r="D14" s="29" t="s">
        <v>31</v>
      </c>
      <c r="E14" s="33">
        <v>36214.63</v>
      </c>
      <c r="F14" s="26">
        <v>10864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21" customFormat="1" ht="63" customHeight="1">
      <c r="A15" s="29" t="s">
        <v>20</v>
      </c>
      <c r="B15" s="24" t="s">
        <v>26</v>
      </c>
      <c r="C15" s="24" t="s">
        <v>29</v>
      </c>
      <c r="D15" s="34" t="s">
        <v>32</v>
      </c>
      <c r="E15" s="33">
        <v>21076.1</v>
      </c>
      <c r="F15" s="26">
        <v>6323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21" customFormat="1" ht="73.5" customHeight="1">
      <c r="A16" s="29" t="s">
        <v>7</v>
      </c>
      <c r="B16" s="24" t="s">
        <v>11</v>
      </c>
      <c r="C16" s="24" t="s">
        <v>33</v>
      </c>
      <c r="D16" s="29" t="s">
        <v>34</v>
      </c>
      <c r="E16" s="33">
        <v>41282</v>
      </c>
      <c r="F16" s="26">
        <v>12385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21" customFormat="1" ht="73.5" customHeight="1">
      <c r="A17" s="29" t="s">
        <v>7</v>
      </c>
      <c r="B17" s="24" t="s">
        <v>11</v>
      </c>
      <c r="C17" s="24" t="s">
        <v>33</v>
      </c>
      <c r="D17" s="29" t="s">
        <v>35</v>
      </c>
      <c r="E17" s="33">
        <v>82812</v>
      </c>
      <c r="F17" s="26">
        <v>24843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21" customFormat="1" ht="75" customHeight="1">
      <c r="A18" s="29" t="s">
        <v>20</v>
      </c>
      <c r="B18" s="24" t="s">
        <v>36</v>
      </c>
      <c r="C18" s="24" t="s">
        <v>37</v>
      </c>
      <c r="D18" s="29" t="s">
        <v>38</v>
      </c>
      <c r="E18" s="33">
        <v>520000</v>
      </c>
      <c r="F18" s="26">
        <v>110000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21" customFormat="1" ht="75" customHeight="1">
      <c r="A19" s="29" t="s">
        <v>20</v>
      </c>
      <c r="B19" s="24" t="s">
        <v>36</v>
      </c>
      <c r="C19" s="24" t="s">
        <v>39</v>
      </c>
      <c r="D19" s="32" t="s">
        <v>40</v>
      </c>
      <c r="E19" s="33">
        <v>123721</v>
      </c>
      <c r="F19" s="26">
        <v>37116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21" customFormat="1" ht="63" customHeight="1">
      <c r="A20" s="29" t="s">
        <v>20</v>
      </c>
      <c r="B20" s="24" t="s">
        <v>36</v>
      </c>
      <c r="C20" s="24" t="s">
        <v>41</v>
      </c>
      <c r="D20" s="24" t="s">
        <v>42</v>
      </c>
      <c r="E20" s="33">
        <v>31179.95</v>
      </c>
      <c r="F20" s="26">
        <v>9354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21" customFormat="1" ht="63" customHeight="1">
      <c r="A21" s="29" t="s">
        <v>20</v>
      </c>
      <c r="B21" s="24" t="s">
        <v>36</v>
      </c>
      <c r="C21" s="24" t="s">
        <v>41</v>
      </c>
      <c r="D21" s="24" t="s">
        <v>43</v>
      </c>
      <c r="E21" s="33">
        <v>11280</v>
      </c>
      <c r="F21" s="26">
        <v>3384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21" customFormat="1" ht="63" customHeight="1">
      <c r="A22" s="29" t="s">
        <v>7</v>
      </c>
      <c r="B22" s="24" t="s">
        <v>8</v>
      </c>
      <c r="C22" s="24" t="s">
        <v>44</v>
      </c>
      <c r="D22" s="35" t="s">
        <v>45</v>
      </c>
      <c r="E22" s="33">
        <v>87450</v>
      </c>
      <c r="F22" s="26">
        <v>23339.15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21" customFormat="1" ht="66.75" customHeight="1">
      <c r="A23" s="29" t="s">
        <v>7</v>
      </c>
      <c r="B23" s="24" t="s">
        <v>11</v>
      </c>
      <c r="C23" s="24" t="s">
        <v>46</v>
      </c>
      <c r="D23" s="24" t="s">
        <v>47</v>
      </c>
      <c r="E23" s="33">
        <v>96133</v>
      </c>
      <c r="F23" s="26">
        <v>28830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21" customFormat="1" ht="67.5" customHeight="1">
      <c r="A24" s="29" t="s">
        <v>7</v>
      </c>
      <c r="B24" s="24" t="s">
        <v>11</v>
      </c>
      <c r="C24" s="24" t="s">
        <v>46</v>
      </c>
      <c r="D24" s="24" t="s">
        <v>48</v>
      </c>
      <c r="E24" s="33">
        <v>454160</v>
      </c>
      <c r="F24" s="26">
        <v>136248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21" customFormat="1" ht="67.5" customHeight="1">
      <c r="A25" s="36" t="s">
        <v>20</v>
      </c>
      <c r="B25" s="23" t="s">
        <v>36</v>
      </c>
      <c r="C25" s="24" t="s">
        <v>49</v>
      </c>
      <c r="D25" s="24" t="s">
        <v>50</v>
      </c>
      <c r="E25" s="25">
        <v>1993.96</v>
      </c>
      <c r="F25" s="37">
        <v>598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8" s="39" customFormat="1" ht="69" customHeight="1">
      <c r="A26" s="36" t="s">
        <v>20</v>
      </c>
      <c r="B26" s="23" t="s">
        <v>36</v>
      </c>
      <c r="C26" s="24" t="s">
        <v>49</v>
      </c>
      <c r="D26" s="24" t="s">
        <v>51</v>
      </c>
      <c r="E26" s="25">
        <v>356870</v>
      </c>
      <c r="F26" s="37">
        <v>107061</v>
      </c>
      <c r="G26" s="20"/>
      <c r="H26" s="38"/>
    </row>
    <row r="27" spans="1:8" s="39" customFormat="1" ht="69" customHeight="1">
      <c r="A27" s="36" t="s">
        <v>20</v>
      </c>
      <c r="B27" s="23" t="s">
        <v>36</v>
      </c>
      <c r="C27" s="24" t="s">
        <v>49</v>
      </c>
      <c r="D27" s="24" t="s">
        <v>52</v>
      </c>
      <c r="E27" s="25">
        <v>35506.67</v>
      </c>
      <c r="F27" s="37">
        <v>10652</v>
      </c>
      <c r="G27" s="20"/>
      <c r="H27" s="38"/>
    </row>
    <row r="28" spans="1:8" s="39" customFormat="1" ht="69" customHeight="1">
      <c r="A28" s="36" t="s">
        <v>7</v>
      </c>
      <c r="B28" s="23" t="s">
        <v>8</v>
      </c>
      <c r="C28" s="24" t="s">
        <v>53</v>
      </c>
      <c r="D28" s="24" t="s">
        <v>54</v>
      </c>
      <c r="E28" s="25">
        <v>65700</v>
      </c>
      <c r="F28" s="37">
        <v>19710</v>
      </c>
      <c r="G28" s="20"/>
      <c r="H28" s="38"/>
    </row>
    <row r="29" spans="1:8" s="39" customFormat="1" ht="67.5" customHeight="1">
      <c r="A29" s="36" t="s">
        <v>7</v>
      </c>
      <c r="B29" s="23" t="s">
        <v>8</v>
      </c>
      <c r="C29" s="24" t="s">
        <v>53</v>
      </c>
      <c r="D29" s="24" t="s">
        <v>55</v>
      </c>
      <c r="E29" s="25">
        <v>93893</v>
      </c>
      <c r="F29" s="37">
        <v>28168</v>
      </c>
      <c r="G29" s="20"/>
      <c r="H29" s="38"/>
    </row>
    <row r="30" spans="1:8" s="39" customFormat="1" ht="67.5" customHeight="1">
      <c r="A30" s="36" t="s">
        <v>7</v>
      </c>
      <c r="B30" s="23" t="s">
        <v>8</v>
      </c>
      <c r="C30" s="24" t="s">
        <v>56</v>
      </c>
      <c r="D30" s="24" t="s">
        <v>57</v>
      </c>
      <c r="E30" s="25">
        <v>24966</v>
      </c>
      <c r="F30" s="37">
        <v>7490</v>
      </c>
      <c r="G30" s="20"/>
      <c r="H30" s="38"/>
    </row>
    <row r="31" spans="1:8" s="39" customFormat="1" ht="67.5" customHeight="1">
      <c r="A31" s="36" t="s">
        <v>7</v>
      </c>
      <c r="B31" s="23" t="s">
        <v>8</v>
      </c>
      <c r="C31" s="24" t="s">
        <v>56</v>
      </c>
      <c r="D31" s="24" t="s">
        <v>58</v>
      </c>
      <c r="E31" s="25">
        <v>409052</v>
      </c>
      <c r="F31" s="37">
        <v>122716</v>
      </c>
      <c r="G31" s="20"/>
      <c r="H31" s="38"/>
    </row>
    <row r="32" spans="1:8" s="39" customFormat="1" ht="72" customHeight="1">
      <c r="A32" s="36" t="s">
        <v>7</v>
      </c>
      <c r="B32" s="23" t="s">
        <v>8</v>
      </c>
      <c r="C32" s="24" t="s">
        <v>59</v>
      </c>
      <c r="D32" s="24" t="s">
        <v>60</v>
      </c>
      <c r="E32" s="25">
        <v>51479</v>
      </c>
      <c r="F32" s="37">
        <v>15444</v>
      </c>
      <c r="G32" s="20"/>
      <c r="H32" s="38"/>
    </row>
    <row r="33" spans="1:8" s="39" customFormat="1" ht="72" customHeight="1">
      <c r="A33" s="36" t="s">
        <v>20</v>
      </c>
      <c r="B33" s="23" t="s">
        <v>26</v>
      </c>
      <c r="C33" s="24" t="s">
        <v>61</v>
      </c>
      <c r="D33" s="24" t="s">
        <v>62</v>
      </c>
      <c r="E33" s="25">
        <v>63000</v>
      </c>
      <c r="F33" s="37">
        <v>18900</v>
      </c>
      <c r="G33" s="20"/>
      <c r="H33" s="38"/>
    </row>
    <row r="34" spans="1:8" s="39" customFormat="1" ht="72" customHeight="1">
      <c r="A34" s="40" t="s">
        <v>14</v>
      </c>
      <c r="B34" s="24" t="s">
        <v>63</v>
      </c>
      <c r="C34" s="24" t="s">
        <v>64</v>
      </c>
      <c r="D34" s="24" t="s">
        <v>65</v>
      </c>
      <c r="E34" s="25">
        <v>14824</v>
      </c>
      <c r="F34" s="37">
        <v>4447</v>
      </c>
      <c r="G34" s="20"/>
      <c r="H34" s="38"/>
    </row>
    <row r="35" spans="1:8" s="39" customFormat="1" ht="72" customHeight="1">
      <c r="A35" s="40" t="s">
        <v>14</v>
      </c>
      <c r="B35" s="24" t="s">
        <v>63</v>
      </c>
      <c r="C35" s="24" t="s">
        <v>66</v>
      </c>
      <c r="D35" s="24" t="s">
        <v>67</v>
      </c>
      <c r="E35" s="25">
        <v>100000</v>
      </c>
      <c r="F35" s="37">
        <v>30000</v>
      </c>
      <c r="G35" s="20"/>
      <c r="H35" s="38"/>
    </row>
    <row r="36" spans="1:8" s="3" customFormat="1" ht="72" customHeight="1">
      <c r="A36" s="36" t="s">
        <v>20</v>
      </c>
      <c r="B36" s="23" t="s">
        <v>26</v>
      </c>
      <c r="C36" s="24" t="s">
        <v>68</v>
      </c>
      <c r="D36" s="24" t="s">
        <v>69</v>
      </c>
      <c r="E36" s="25">
        <v>1008700</v>
      </c>
      <c r="F36" s="37">
        <v>150000</v>
      </c>
      <c r="G36" s="20"/>
      <c r="H36" s="2"/>
    </row>
    <row r="37" spans="1:8" s="39" customFormat="1" ht="72" customHeight="1">
      <c r="A37" s="40" t="s">
        <v>14</v>
      </c>
      <c r="B37" s="24" t="s">
        <v>63</v>
      </c>
      <c r="C37" s="24" t="s">
        <v>70</v>
      </c>
      <c r="D37" s="24" t="s">
        <v>71</v>
      </c>
      <c r="E37" s="25">
        <v>43736</v>
      </c>
      <c r="F37" s="37">
        <v>13120</v>
      </c>
      <c r="G37" s="20"/>
      <c r="H37" s="38"/>
    </row>
    <row r="38" spans="1:8" s="3" customFormat="1" ht="73.5" customHeight="1">
      <c r="A38" s="36" t="s">
        <v>20</v>
      </c>
      <c r="B38" s="24" t="s">
        <v>36</v>
      </c>
      <c r="C38" s="24" t="s">
        <v>72</v>
      </c>
      <c r="D38" s="24" t="s">
        <v>73</v>
      </c>
      <c r="E38" s="25">
        <v>99715.55</v>
      </c>
      <c r="F38" s="37">
        <v>29915</v>
      </c>
      <c r="G38" s="20"/>
      <c r="H38" s="2"/>
    </row>
    <row r="39" spans="1:8" s="3" customFormat="1" ht="73.5" customHeight="1">
      <c r="A39" s="36" t="s">
        <v>14</v>
      </c>
      <c r="B39" s="24" t="s">
        <v>15</v>
      </c>
      <c r="C39" s="24" t="s">
        <v>74</v>
      </c>
      <c r="D39" s="24" t="s">
        <v>75</v>
      </c>
      <c r="E39" s="25">
        <v>21888</v>
      </c>
      <c r="F39" s="37">
        <v>4964</v>
      </c>
      <c r="G39" s="20"/>
      <c r="H39" s="2"/>
    </row>
    <row r="40" spans="1:8" s="3" customFormat="1" ht="57" customHeight="1">
      <c r="A40" s="40" t="s">
        <v>14</v>
      </c>
      <c r="B40" s="24" t="s">
        <v>63</v>
      </c>
      <c r="C40" s="24" t="s">
        <v>76</v>
      </c>
      <c r="D40" s="24" t="s">
        <v>77</v>
      </c>
      <c r="E40" s="25">
        <v>224000</v>
      </c>
      <c r="F40" s="37">
        <v>67200</v>
      </c>
      <c r="G40" s="20"/>
      <c r="H40" s="2"/>
    </row>
    <row r="41" spans="1:8" s="3" customFormat="1" ht="57" customHeight="1">
      <c r="A41" s="40" t="s">
        <v>14</v>
      </c>
      <c r="B41" s="24" t="s">
        <v>63</v>
      </c>
      <c r="C41" s="24" t="s">
        <v>76</v>
      </c>
      <c r="D41" s="24" t="s">
        <v>78</v>
      </c>
      <c r="E41" s="25">
        <v>20505</v>
      </c>
      <c r="F41" s="37">
        <v>3524.64</v>
      </c>
      <c r="G41" s="20"/>
      <c r="H41" s="2"/>
    </row>
    <row r="42" spans="1:8" s="3" customFormat="1" ht="72" customHeight="1">
      <c r="A42" s="40" t="s">
        <v>14</v>
      </c>
      <c r="B42" s="24" t="s">
        <v>63</v>
      </c>
      <c r="C42" s="24" t="s">
        <v>79</v>
      </c>
      <c r="D42" s="24" t="s">
        <v>80</v>
      </c>
      <c r="E42" s="25">
        <v>11015</v>
      </c>
      <c r="F42" s="37">
        <v>3304</v>
      </c>
      <c r="G42" s="20"/>
      <c r="H42" s="2"/>
    </row>
    <row r="43" spans="1:8" s="3" customFormat="1" ht="72" customHeight="1">
      <c r="A43" s="40" t="s">
        <v>14</v>
      </c>
      <c r="B43" s="24" t="s">
        <v>63</v>
      </c>
      <c r="C43" s="24" t="s">
        <v>81</v>
      </c>
      <c r="D43" s="24" t="s">
        <v>82</v>
      </c>
      <c r="E43" s="25">
        <v>26100</v>
      </c>
      <c r="F43" s="37">
        <v>7830</v>
      </c>
      <c r="G43" s="20"/>
      <c r="H43" s="2"/>
    </row>
    <row r="44" spans="1:8" s="3" customFormat="1" ht="73.5" customHeight="1">
      <c r="A44" s="40" t="s">
        <v>7</v>
      </c>
      <c r="B44" s="24" t="s">
        <v>8</v>
      </c>
      <c r="C44" s="24" t="s">
        <v>83</v>
      </c>
      <c r="D44" s="24" t="s">
        <v>84</v>
      </c>
      <c r="E44" s="25">
        <v>6193</v>
      </c>
      <c r="F44" s="37">
        <v>1837</v>
      </c>
      <c r="G44" s="20"/>
      <c r="H44" s="2"/>
    </row>
    <row r="45" spans="1:8" s="3" customFormat="1" ht="72" customHeight="1">
      <c r="A45" s="36" t="s">
        <v>20</v>
      </c>
      <c r="B45" s="23" t="s">
        <v>26</v>
      </c>
      <c r="C45" s="24" t="s">
        <v>85</v>
      </c>
      <c r="D45" s="24" t="s">
        <v>86</v>
      </c>
      <c r="E45" s="25">
        <v>211214.81</v>
      </c>
      <c r="F45" s="37">
        <v>63364</v>
      </c>
      <c r="G45" s="20"/>
      <c r="H45" s="2"/>
    </row>
    <row r="46" spans="1:8" s="3" customFormat="1" ht="72" customHeight="1">
      <c r="A46" s="36" t="s">
        <v>20</v>
      </c>
      <c r="B46" s="23" t="s">
        <v>26</v>
      </c>
      <c r="C46" s="24" t="s">
        <v>85</v>
      </c>
      <c r="D46" s="24" t="s">
        <v>87</v>
      </c>
      <c r="E46" s="25">
        <v>52800</v>
      </c>
      <c r="F46" s="37">
        <v>15840</v>
      </c>
      <c r="G46" s="20"/>
      <c r="H46" s="2"/>
    </row>
    <row r="47" spans="1:8" s="39" customFormat="1" ht="72" customHeight="1">
      <c r="A47" s="36" t="s">
        <v>20</v>
      </c>
      <c r="B47" s="23" t="s">
        <v>26</v>
      </c>
      <c r="C47" s="24" t="s">
        <v>88</v>
      </c>
      <c r="D47" s="24" t="s">
        <v>89</v>
      </c>
      <c r="E47" s="25">
        <v>65535.31</v>
      </c>
      <c r="F47" s="37">
        <v>19661</v>
      </c>
      <c r="G47" s="20"/>
      <c r="H47" s="38"/>
    </row>
    <row r="48" spans="1:8" s="39" customFormat="1" ht="72" customHeight="1">
      <c r="A48" s="36" t="s">
        <v>20</v>
      </c>
      <c r="B48" s="23" t="s">
        <v>26</v>
      </c>
      <c r="C48" s="24" t="s">
        <v>88</v>
      </c>
      <c r="D48" s="24" t="s">
        <v>90</v>
      </c>
      <c r="E48" s="25">
        <v>160125</v>
      </c>
      <c r="F48" s="37">
        <v>35227</v>
      </c>
      <c r="G48" s="20"/>
      <c r="H48" s="38"/>
    </row>
    <row r="49" spans="1:8" s="39" customFormat="1" ht="73.5" customHeight="1">
      <c r="A49" s="40" t="s">
        <v>14</v>
      </c>
      <c r="B49" s="24" t="s">
        <v>15</v>
      </c>
      <c r="C49" s="24" t="s">
        <v>91</v>
      </c>
      <c r="D49" s="24" t="s">
        <v>92</v>
      </c>
      <c r="E49" s="25">
        <v>1145000</v>
      </c>
      <c r="F49" s="37">
        <v>150000</v>
      </c>
      <c r="G49" s="20"/>
      <c r="H49" s="38"/>
    </row>
    <row r="50" spans="1:8" s="39" customFormat="1" ht="73.5" customHeight="1">
      <c r="A50" s="40" t="s">
        <v>14</v>
      </c>
      <c r="B50" s="24" t="s">
        <v>63</v>
      </c>
      <c r="C50" s="24" t="s">
        <v>93</v>
      </c>
      <c r="D50" s="24" t="s">
        <v>94</v>
      </c>
      <c r="E50" s="25">
        <v>715630</v>
      </c>
      <c r="F50" s="37">
        <v>100000</v>
      </c>
      <c r="G50" s="20"/>
      <c r="H50" s="38"/>
    </row>
    <row r="51" spans="1:8" s="39" customFormat="1" ht="73.5" customHeight="1">
      <c r="A51" s="40" t="s">
        <v>14</v>
      </c>
      <c r="B51" s="24" t="s">
        <v>63</v>
      </c>
      <c r="C51" s="24" t="s">
        <v>95</v>
      </c>
      <c r="D51" s="24" t="s">
        <v>96</v>
      </c>
      <c r="E51" s="25">
        <v>551480</v>
      </c>
      <c r="F51" s="37">
        <v>150000</v>
      </c>
      <c r="G51" s="20"/>
      <c r="H51" s="38"/>
    </row>
    <row r="52" spans="1:8" s="39" customFormat="1" ht="73.5" customHeight="1">
      <c r="A52" s="40" t="s">
        <v>14</v>
      </c>
      <c r="B52" s="24" t="s">
        <v>63</v>
      </c>
      <c r="C52" s="24" t="s">
        <v>97</v>
      </c>
      <c r="D52" s="24" t="s">
        <v>98</v>
      </c>
      <c r="E52" s="25">
        <v>355000</v>
      </c>
      <c r="F52" s="37">
        <v>106500</v>
      </c>
      <c r="G52" s="20"/>
      <c r="H52" s="38"/>
    </row>
    <row r="53" spans="1:8" s="39" customFormat="1" ht="73.5" customHeight="1">
      <c r="A53" s="40" t="s">
        <v>20</v>
      </c>
      <c r="B53" s="24" t="s">
        <v>36</v>
      </c>
      <c r="C53" s="24" t="s">
        <v>99</v>
      </c>
      <c r="D53" s="24" t="s">
        <v>100</v>
      </c>
      <c r="E53" s="25">
        <v>20150</v>
      </c>
      <c r="F53" s="37">
        <v>6045</v>
      </c>
      <c r="G53" s="20"/>
      <c r="H53" s="38"/>
    </row>
    <row r="54" spans="1:8" s="3" customFormat="1" ht="73.5" customHeight="1">
      <c r="A54" s="40" t="s">
        <v>20</v>
      </c>
      <c r="B54" s="24" t="s">
        <v>36</v>
      </c>
      <c r="C54" s="24" t="s">
        <v>99</v>
      </c>
      <c r="D54" s="30" t="s">
        <v>101</v>
      </c>
      <c r="E54" s="25">
        <v>10760.47</v>
      </c>
      <c r="F54" s="37">
        <v>3228</v>
      </c>
      <c r="G54" s="20"/>
      <c r="H54" s="2"/>
    </row>
    <row r="55" spans="1:8" s="3" customFormat="1" ht="73.5" customHeight="1">
      <c r="A55" s="40" t="s">
        <v>14</v>
      </c>
      <c r="B55" s="24" t="s">
        <v>15</v>
      </c>
      <c r="C55" s="24" t="s">
        <v>102</v>
      </c>
      <c r="D55" s="24" t="s">
        <v>103</v>
      </c>
      <c r="E55" s="25">
        <v>69642</v>
      </c>
      <c r="F55" s="37">
        <v>20890</v>
      </c>
      <c r="G55" s="20"/>
      <c r="H55" s="2"/>
    </row>
    <row r="56" spans="1:8" s="39" customFormat="1" ht="73.5" customHeight="1">
      <c r="A56" s="36" t="s">
        <v>7</v>
      </c>
      <c r="B56" s="23" t="s">
        <v>8</v>
      </c>
      <c r="C56" s="24" t="s">
        <v>104</v>
      </c>
      <c r="D56" s="24" t="s">
        <v>105</v>
      </c>
      <c r="E56" s="25">
        <v>26227.9</v>
      </c>
      <c r="F56" s="37">
        <v>7868</v>
      </c>
      <c r="G56" s="20"/>
      <c r="H56" s="38"/>
    </row>
    <row r="57" spans="1:8" s="39" customFormat="1" ht="73.5" customHeight="1">
      <c r="A57" s="36" t="s">
        <v>7</v>
      </c>
      <c r="B57" s="23" t="s">
        <v>8</v>
      </c>
      <c r="C57" s="24" t="s">
        <v>104</v>
      </c>
      <c r="D57" s="30" t="s">
        <v>106</v>
      </c>
      <c r="E57" s="25">
        <v>510000</v>
      </c>
      <c r="F57" s="37">
        <v>150000</v>
      </c>
      <c r="G57" s="20"/>
      <c r="H57" s="38"/>
    </row>
    <row r="58" spans="1:8" s="39" customFormat="1" ht="73.5" customHeight="1">
      <c r="A58" s="36" t="s">
        <v>20</v>
      </c>
      <c r="B58" s="23" t="s">
        <v>36</v>
      </c>
      <c r="C58" s="24" t="s">
        <v>107</v>
      </c>
      <c r="D58" s="24" t="s">
        <v>108</v>
      </c>
      <c r="E58" s="25">
        <v>677766</v>
      </c>
      <c r="F58" s="37">
        <v>150000</v>
      </c>
      <c r="G58" s="20"/>
      <c r="H58" s="38"/>
    </row>
    <row r="59" spans="1:8" s="39" customFormat="1" ht="73.5" customHeight="1">
      <c r="A59" s="36" t="s">
        <v>7</v>
      </c>
      <c r="B59" s="23" t="s">
        <v>8</v>
      </c>
      <c r="C59" s="24" t="s">
        <v>109</v>
      </c>
      <c r="D59" s="24" t="s">
        <v>110</v>
      </c>
      <c r="E59" s="25">
        <v>103412</v>
      </c>
      <c r="F59" s="37">
        <v>31024</v>
      </c>
      <c r="G59" s="20"/>
      <c r="H59" s="38"/>
    </row>
    <row r="60" spans="1:8" s="39" customFormat="1" ht="73.5" customHeight="1">
      <c r="A60" s="40" t="s">
        <v>14</v>
      </c>
      <c r="B60" s="24" t="s">
        <v>63</v>
      </c>
      <c r="C60" s="24" t="s">
        <v>111</v>
      </c>
      <c r="D60" s="24" t="s">
        <v>112</v>
      </c>
      <c r="E60" s="25">
        <v>236871</v>
      </c>
      <c r="F60" s="37">
        <v>50000</v>
      </c>
      <c r="G60" s="20"/>
      <c r="H60" s="38"/>
    </row>
    <row r="61" spans="1:8" s="3" customFormat="1" ht="73.5" customHeight="1">
      <c r="A61" s="36" t="s">
        <v>20</v>
      </c>
      <c r="B61" s="23" t="s">
        <v>36</v>
      </c>
      <c r="C61" s="24" t="s">
        <v>113</v>
      </c>
      <c r="D61" s="24" t="s">
        <v>114</v>
      </c>
      <c r="E61" s="25">
        <v>93998.4</v>
      </c>
      <c r="F61" s="37">
        <v>28200</v>
      </c>
      <c r="G61" s="20"/>
      <c r="H61" s="2"/>
    </row>
    <row r="62" spans="1:8" s="3" customFormat="1" ht="73.5" customHeight="1">
      <c r="A62" s="36" t="s">
        <v>20</v>
      </c>
      <c r="B62" s="23" t="s">
        <v>36</v>
      </c>
      <c r="C62" s="24" t="s">
        <v>113</v>
      </c>
      <c r="D62" s="24" t="s">
        <v>115</v>
      </c>
      <c r="E62" s="25">
        <v>98212.79</v>
      </c>
      <c r="F62" s="37">
        <v>29464</v>
      </c>
      <c r="G62" s="20"/>
      <c r="H62" s="2"/>
    </row>
    <row r="63" spans="1:8" s="39" customFormat="1" ht="73.5" customHeight="1">
      <c r="A63" s="36" t="s">
        <v>20</v>
      </c>
      <c r="B63" s="23" t="s">
        <v>36</v>
      </c>
      <c r="C63" s="24" t="s">
        <v>113</v>
      </c>
      <c r="D63" s="24" t="s">
        <v>116</v>
      </c>
      <c r="E63" s="25">
        <v>186412</v>
      </c>
      <c r="F63" s="37">
        <v>55924</v>
      </c>
      <c r="G63" s="20"/>
      <c r="H63" s="38"/>
    </row>
    <row r="64" spans="1:8" s="39" customFormat="1" ht="73.5" customHeight="1">
      <c r="A64" s="36" t="s">
        <v>20</v>
      </c>
      <c r="B64" s="23" t="s">
        <v>21</v>
      </c>
      <c r="C64" s="24" t="s">
        <v>117</v>
      </c>
      <c r="D64" s="41" t="s">
        <v>118</v>
      </c>
      <c r="E64" s="42">
        <v>23777.92</v>
      </c>
      <c r="F64" s="37">
        <v>7133</v>
      </c>
      <c r="G64" s="20"/>
      <c r="H64" s="38"/>
    </row>
    <row r="65" spans="1:8" s="39" customFormat="1" ht="73.5" customHeight="1">
      <c r="A65" s="40" t="s">
        <v>14</v>
      </c>
      <c r="B65" s="24" t="s">
        <v>15</v>
      </c>
      <c r="C65" s="24" t="s">
        <v>119</v>
      </c>
      <c r="D65" s="41" t="s">
        <v>120</v>
      </c>
      <c r="E65" s="42">
        <v>174250</v>
      </c>
      <c r="F65" s="37">
        <v>52275</v>
      </c>
      <c r="G65" s="20"/>
      <c r="H65" s="38"/>
    </row>
    <row r="66" spans="1:8" s="39" customFormat="1" ht="63" customHeight="1">
      <c r="A66" s="36" t="s">
        <v>20</v>
      </c>
      <c r="B66" s="23" t="s">
        <v>26</v>
      </c>
      <c r="C66" s="24" t="s">
        <v>121</v>
      </c>
      <c r="D66" s="43" t="s">
        <v>122</v>
      </c>
      <c r="E66" s="25">
        <v>4221925</v>
      </c>
      <c r="F66" s="37">
        <v>300000</v>
      </c>
      <c r="G66" s="20"/>
      <c r="H66" s="38"/>
    </row>
    <row r="67" spans="1:8" s="3" customFormat="1" ht="73.5" customHeight="1">
      <c r="A67" s="36" t="s">
        <v>20</v>
      </c>
      <c r="B67" s="23" t="s">
        <v>26</v>
      </c>
      <c r="C67" s="24" t="s">
        <v>121</v>
      </c>
      <c r="D67" s="43" t="s">
        <v>123</v>
      </c>
      <c r="E67" s="25">
        <v>5100108</v>
      </c>
      <c r="F67" s="37">
        <v>300000</v>
      </c>
      <c r="G67" s="20"/>
      <c r="H67" s="2"/>
    </row>
    <row r="68" spans="1:8" s="3" customFormat="1" ht="73.5" customHeight="1">
      <c r="A68" s="36" t="s">
        <v>14</v>
      </c>
      <c r="B68" s="23" t="s">
        <v>15</v>
      </c>
      <c r="C68" s="24" t="s">
        <v>124</v>
      </c>
      <c r="D68" s="29" t="s">
        <v>125</v>
      </c>
      <c r="E68" s="25">
        <v>3219</v>
      </c>
      <c r="F68" s="37">
        <v>966</v>
      </c>
      <c r="G68" s="20"/>
      <c r="H68" s="2"/>
    </row>
    <row r="69" spans="1:8" s="39" customFormat="1" ht="73.5" customHeight="1">
      <c r="A69" s="36" t="s">
        <v>20</v>
      </c>
      <c r="B69" s="23" t="s">
        <v>21</v>
      </c>
      <c r="C69" s="24" t="s">
        <v>126</v>
      </c>
      <c r="D69" s="41" t="s">
        <v>127</v>
      </c>
      <c r="E69" s="42">
        <v>22715.87</v>
      </c>
      <c r="F69" s="37">
        <v>6815</v>
      </c>
      <c r="G69" s="20"/>
      <c r="H69" s="38"/>
    </row>
    <row r="70" spans="1:8" s="39" customFormat="1" ht="73.5" customHeight="1">
      <c r="A70" s="36" t="s">
        <v>20</v>
      </c>
      <c r="B70" s="23" t="s">
        <v>21</v>
      </c>
      <c r="C70" s="24" t="s">
        <v>126</v>
      </c>
      <c r="D70" s="43" t="s">
        <v>128</v>
      </c>
      <c r="E70" s="42">
        <v>32000</v>
      </c>
      <c r="F70" s="37">
        <v>9600</v>
      </c>
      <c r="G70" s="20"/>
      <c r="H70" s="38"/>
    </row>
    <row r="71" spans="1:8" s="39" customFormat="1" ht="73.5" customHeight="1">
      <c r="A71" s="36" t="s">
        <v>20</v>
      </c>
      <c r="B71" s="23" t="s">
        <v>21</v>
      </c>
      <c r="C71" s="24" t="s">
        <v>126</v>
      </c>
      <c r="D71" s="43" t="s">
        <v>129</v>
      </c>
      <c r="E71" s="42">
        <v>98000</v>
      </c>
      <c r="F71" s="37">
        <v>29400</v>
      </c>
      <c r="G71" s="20"/>
      <c r="H71" s="38"/>
    </row>
    <row r="72" spans="1:8" s="39" customFormat="1" ht="73.5" customHeight="1">
      <c r="A72" s="36" t="s">
        <v>20</v>
      </c>
      <c r="B72" s="23" t="s">
        <v>21</v>
      </c>
      <c r="C72" s="24" t="s">
        <v>126</v>
      </c>
      <c r="D72" s="43" t="s">
        <v>130</v>
      </c>
      <c r="E72" s="42">
        <v>25000</v>
      </c>
      <c r="F72" s="37">
        <v>7500</v>
      </c>
      <c r="G72" s="20"/>
      <c r="H72" s="38"/>
    </row>
    <row r="73" spans="1:8" s="39" customFormat="1" ht="73.5" customHeight="1">
      <c r="A73" s="36" t="s">
        <v>20</v>
      </c>
      <c r="B73" s="23" t="s">
        <v>36</v>
      </c>
      <c r="C73" s="24" t="s">
        <v>131</v>
      </c>
      <c r="D73" s="43" t="s">
        <v>132</v>
      </c>
      <c r="E73" s="42">
        <v>55953</v>
      </c>
      <c r="F73" s="37">
        <v>16786</v>
      </c>
      <c r="G73" s="20"/>
      <c r="H73" s="38"/>
    </row>
    <row r="74" spans="1:8" s="39" customFormat="1" ht="73.5" customHeight="1">
      <c r="A74" s="36" t="s">
        <v>20</v>
      </c>
      <c r="B74" s="23" t="s">
        <v>36</v>
      </c>
      <c r="C74" s="24" t="s">
        <v>133</v>
      </c>
      <c r="D74" s="43" t="s">
        <v>134</v>
      </c>
      <c r="E74" s="44">
        <v>14953.95</v>
      </c>
      <c r="F74" s="37">
        <v>4486</v>
      </c>
      <c r="G74" s="20"/>
      <c r="H74" s="38"/>
    </row>
    <row r="75" spans="1:8" s="3" customFormat="1" ht="73.5" customHeight="1">
      <c r="A75" s="40" t="s">
        <v>14</v>
      </c>
      <c r="B75" s="24" t="s">
        <v>15</v>
      </c>
      <c r="C75" s="24" t="s">
        <v>135</v>
      </c>
      <c r="D75" s="43" t="s">
        <v>136</v>
      </c>
      <c r="E75" s="42">
        <v>12700</v>
      </c>
      <c r="F75" s="37">
        <v>3810</v>
      </c>
      <c r="G75" s="20"/>
      <c r="H75" s="2"/>
    </row>
    <row r="76" spans="1:8" s="3" customFormat="1" ht="73.5" customHeight="1">
      <c r="A76" s="40" t="s">
        <v>14</v>
      </c>
      <c r="B76" s="24" t="s">
        <v>15</v>
      </c>
      <c r="C76" s="24" t="s">
        <v>135</v>
      </c>
      <c r="D76" s="29" t="s">
        <v>137</v>
      </c>
      <c r="E76" s="42">
        <v>118974</v>
      </c>
      <c r="F76" s="37">
        <v>34415</v>
      </c>
      <c r="G76" s="20"/>
      <c r="H76" s="2"/>
    </row>
    <row r="77" spans="1:8" s="39" customFormat="1" ht="73.5" customHeight="1">
      <c r="A77" s="40" t="s">
        <v>14</v>
      </c>
      <c r="B77" s="24" t="s">
        <v>15</v>
      </c>
      <c r="C77" s="24" t="s">
        <v>138</v>
      </c>
      <c r="D77" s="43" t="s">
        <v>139</v>
      </c>
      <c r="E77" s="42">
        <v>17721</v>
      </c>
      <c r="F77" s="37">
        <v>5316</v>
      </c>
      <c r="G77" s="20"/>
      <c r="H77" s="38"/>
    </row>
    <row r="78" spans="1:246" ht="73.5" customHeight="1">
      <c r="A78" s="40" t="s">
        <v>20</v>
      </c>
      <c r="B78" s="24" t="s">
        <v>26</v>
      </c>
      <c r="C78" s="41" t="s">
        <v>140</v>
      </c>
      <c r="D78" s="43" t="s">
        <v>141</v>
      </c>
      <c r="E78" s="42">
        <v>62160</v>
      </c>
      <c r="F78" s="37">
        <v>12432</v>
      </c>
      <c r="G78" s="20"/>
      <c r="H78"/>
      <c r="I78"/>
      <c r="J78"/>
      <c r="K78"/>
      <c r="L78"/>
      <c r="M78"/>
      <c r="N78"/>
      <c r="O78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8" s="39" customFormat="1" ht="73.5" customHeight="1">
      <c r="A79" s="36" t="s">
        <v>7</v>
      </c>
      <c r="B79" s="23" t="s">
        <v>8</v>
      </c>
      <c r="C79" s="24" t="s">
        <v>142</v>
      </c>
      <c r="D79" s="43" t="s">
        <v>143</v>
      </c>
      <c r="E79" s="25">
        <v>267750</v>
      </c>
      <c r="F79" s="37">
        <v>66938</v>
      </c>
      <c r="G79" s="20"/>
      <c r="H79" s="38"/>
    </row>
    <row r="80" spans="1:8" s="3" customFormat="1" ht="73.5" customHeight="1">
      <c r="A80" s="36" t="s">
        <v>7</v>
      </c>
      <c r="B80" s="23" t="s">
        <v>8</v>
      </c>
      <c r="C80" s="24" t="s">
        <v>144</v>
      </c>
      <c r="D80" s="43" t="s">
        <v>145</v>
      </c>
      <c r="E80" s="25">
        <v>15653</v>
      </c>
      <c r="F80" s="37">
        <v>4696</v>
      </c>
      <c r="G80" s="20"/>
      <c r="H80" s="2"/>
    </row>
    <row r="81" spans="1:8" s="39" customFormat="1" ht="73.5" customHeight="1">
      <c r="A81" s="40" t="s">
        <v>14</v>
      </c>
      <c r="B81" s="24" t="s">
        <v>15</v>
      </c>
      <c r="C81" s="24" t="s">
        <v>146</v>
      </c>
      <c r="D81" s="43" t="s">
        <v>147</v>
      </c>
      <c r="E81" s="25">
        <v>174891</v>
      </c>
      <c r="F81" s="37">
        <v>52467</v>
      </c>
      <c r="G81" s="20"/>
      <c r="H81" s="38"/>
    </row>
    <row r="82" spans="1:8" s="39" customFormat="1" ht="73.5" customHeight="1">
      <c r="A82" s="40" t="s">
        <v>14</v>
      </c>
      <c r="B82" s="24" t="s">
        <v>15</v>
      </c>
      <c r="C82" s="24" t="s">
        <v>148</v>
      </c>
      <c r="D82" s="43" t="s">
        <v>149</v>
      </c>
      <c r="E82" s="25">
        <v>151931</v>
      </c>
      <c r="F82" s="37">
        <v>45579</v>
      </c>
      <c r="G82" s="20"/>
      <c r="H82" s="38"/>
    </row>
    <row r="83" spans="1:8" s="39" customFormat="1" ht="73.5" customHeight="1">
      <c r="A83" s="36" t="s">
        <v>20</v>
      </c>
      <c r="B83" s="23" t="s">
        <v>36</v>
      </c>
      <c r="C83" s="24" t="s">
        <v>150</v>
      </c>
      <c r="D83" s="43" t="s">
        <v>151</v>
      </c>
      <c r="E83" s="25">
        <v>70000</v>
      </c>
      <c r="F83" s="37">
        <v>21000</v>
      </c>
      <c r="G83" s="20"/>
      <c r="H83" s="38"/>
    </row>
    <row r="84" spans="1:8" s="39" customFormat="1" ht="73.5" customHeight="1">
      <c r="A84" s="40" t="s">
        <v>7</v>
      </c>
      <c r="B84" s="24" t="s">
        <v>11</v>
      </c>
      <c r="C84" s="24" t="s">
        <v>152</v>
      </c>
      <c r="D84" s="43" t="s">
        <v>153</v>
      </c>
      <c r="E84" s="25">
        <v>50000</v>
      </c>
      <c r="F84" s="37">
        <v>15000</v>
      </c>
      <c r="G84" s="20"/>
      <c r="H84" s="38"/>
    </row>
    <row r="85" spans="1:8" s="39" customFormat="1" ht="73.5" customHeight="1">
      <c r="A85" s="40" t="s">
        <v>7</v>
      </c>
      <c r="B85" s="24" t="s">
        <v>11</v>
      </c>
      <c r="C85" s="24" t="s">
        <v>152</v>
      </c>
      <c r="D85" s="43" t="s">
        <v>154</v>
      </c>
      <c r="E85" s="25">
        <v>13552</v>
      </c>
      <c r="F85" s="37">
        <v>4066</v>
      </c>
      <c r="G85" s="20"/>
      <c r="H85" s="38"/>
    </row>
    <row r="86" spans="1:48" s="28" customFormat="1" ht="71.25" customHeight="1">
      <c r="A86" s="40" t="s">
        <v>20</v>
      </c>
      <c r="B86" s="24" t="s">
        <v>36</v>
      </c>
      <c r="C86" s="24" t="s">
        <v>155</v>
      </c>
      <c r="D86" s="43" t="s">
        <v>156</v>
      </c>
      <c r="E86" s="25">
        <v>50303.03</v>
      </c>
      <c r="F86" s="37">
        <v>15091</v>
      </c>
      <c r="G86" s="2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</row>
    <row r="87" spans="1:48" s="28" customFormat="1" ht="71.25" customHeight="1">
      <c r="A87" s="40" t="s">
        <v>20</v>
      </c>
      <c r="B87" s="24" t="s">
        <v>36</v>
      </c>
      <c r="C87" s="24" t="s">
        <v>155</v>
      </c>
      <c r="D87" s="43" t="s">
        <v>157</v>
      </c>
      <c r="E87" s="25">
        <v>352500</v>
      </c>
      <c r="F87" s="37">
        <v>105750</v>
      </c>
      <c r="G87" s="20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</row>
    <row r="88" spans="1:48" s="28" customFormat="1" ht="71.25" customHeight="1">
      <c r="A88" s="40" t="s">
        <v>20</v>
      </c>
      <c r="B88" s="24" t="s">
        <v>36</v>
      </c>
      <c r="C88" s="24" t="s">
        <v>155</v>
      </c>
      <c r="D88" s="43" t="s">
        <v>158</v>
      </c>
      <c r="E88" s="25">
        <v>98135.1</v>
      </c>
      <c r="F88" s="37">
        <v>29440</v>
      </c>
      <c r="G88" s="20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</row>
    <row r="89" spans="1:48" s="28" customFormat="1" ht="71.25" customHeight="1">
      <c r="A89" s="40" t="s">
        <v>14</v>
      </c>
      <c r="B89" s="24" t="s">
        <v>63</v>
      </c>
      <c r="C89" s="24" t="s">
        <v>159</v>
      </c>
      <c r="D89" s="43" t="s">
        <v>160</v>
      </c>
      <c r="E89" s="25">
        <v>145845</v>
      </c>
      <c r="F89" s="37">
        <v>15162</v>
      </c>
      <c r="G89" s="20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</row>
    <row r="90" spans="1:48" s="28" customFormat="1" ht="71.25" customHeight="1">
      <c r="A90" s="40" t="s">
        <v>20</v>
      </c>
      <c r="B90" s="24" t="s">
        <v>26</v>
      </c>
      <c r="C90" s="24" t="s">
        <v>161</v>
      </c>
      <c r="D90" s="43" t="s">
        <v>162</v>
      </c>
      <c r="E90" s="25">
        <v>92964.49</v>
      </c>
      <c r="F90" s="37">
        <v>27889</v>
      </c>
      <c r="G90" s="20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</row>
    <row r="91" spans="1:48" s="28" customFormat="1" ht="71.25" customHeight="1">
      <c r="A91" s="40" t="s">
        <v>7</v>
      </c>
      <c r="B91" s="24" t="s">
        <v>8</v>
      </c>
      <c r="C91" s="24" t="s">
        <v>163</v>
      </c>
      <c r="D91" s="43" t="s">
        <v>164</v>
      </c>
      <c r="E91" s="25">
        <v>70194</v>
      </c>
      <c r="F91" s="37">
        <v>21058</v>
      </c>
      <c r="G91" s="20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</row>
    <row r="92" spans="1:48" s="28" customFormat="1" ht="71.25" customHeight="1">
      <c r="A92" s="40" t="s">
        <v>7</v>
      </c>
      <c r="B92" s="24" t="s">
        <v>8</v>
      </c>
      <c r="C92" s="24" t="s">
        <v>163</v>
      </c>
      <c r="D92" s="43" t="s">
        <v>165</v>
      </c>
      <c r="E92" s="25">
        <v>40361</v>
      </c>
      <c r="F92" s="37">
        <v>12108</v>
      </c>
      <c r="G92" s="20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</row>
    <row r="93" spans="1:48" s="28" customFormat="1" ht="71.25" customHeight="1">
      <c r="A93" s="22" t="s">
        <v>20</v>
      </c>
      <c r="B93" s="23" t="s">
        <v>26</v>
      </c>
      <c r="C93" s="24" t="s">
        <v>166</v>
      </c>
      <c r="D93" s="24" t="s">
        <v>167</v>
      </c>
      <c r="E93" s="25">
        <v>19940</v>
      </c>
      <c r="F93" s="26">
        <v>3988</v>
      </c>
      <c r="G93" s="20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</row>
    <row r="94" spans="1:48" s="28" customFormat="1" ht="71.25" customHeight="1">
      <c r="A94" s="22" t="s">
        <v>20</v>
      </c>
      <c r="B94" s="23" t="s">
        <v>21</v>
      </c>
      <c r="C94" s="24" t="s">
        <v>168</v>
      </c>
      <c r="D94" s="24" t="s">
        <v>169</v>
      </c>
      <c r="E94" s="25">
        <v>400000</v>
      </c>
      <c r="F94" s="26">
        <v>80000</v>
      </c>
      <c r="G94" s="20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</row>
    <row r="95" spans="1:48" s="28" customFormat="1" ht="71.25" customHeight="1">
      <c r="A95" s="22" t="s">
        <v>20</v>
      </c>
      <c r="B95" s="23" t="s">
        <v>21</v>
      </c>
      <c r="C95" s="24" t="s">
        <v>170</v>
      </c>
      <c r="D95" s="24" t="s">
        <v>171</v>
      </c>
      <c r="E95" s="25">
        <v>412952</v>
      </c>
      <c r="F95" s="26">
        <v>99000</v>
      </c>
      <c r="G95" s="20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</row>
    <row r="96" spans="1:48" s="28" customFormat="1" ht="71.25" customHeight="1">
      <c r="A96" s="22" t="s">
        <v>20</v>
      </c>
      <c r="B96" s="23" t="s">
        <v>26</v>
      </c>
      <c r="C96" s="24" t="s">
        <v>172</v>
      </c>
      <c r="D96" s="24" t="s">
        <v>173</v>
      </c>
      <c r="E96" s="25">
        <v>47692.38</v>
      </c>
      <c r="F96" s="26">
        <v>14308</v>
      </c>
      <c r="G96" s="20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</row>
    <row r="97" spans="1:48" s="28" customFormat="1" ht="71.25" customHeight="1">
      <c r="A97" s="22" t="s">
        <v>7</v>
      </c>
      <c r="B97" s="23" t="s">
        <v>11</v>
      </c>
      <c r="C97" s="24" t="s">
        <v>174</v>
      </c>
      <c r="D97" s="24" t="s">
        <v>175</v>
      </c>
      <c r="E97" s="25">
        <v>70160</v>
      </c>
      <c r="F97" s="26">
        <v>21048</v>
      </c>
      <c r="G97" s="20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1:48" s="28" customFormat="1" ht="71.25" customHeight="1">
      <c r="A98" s="22" t="s">
        <v>7</v>
      </c>
      <c r="B98" s="23" t="s">
        <v>11</v>
      </c>
      <c r="C98" s="24" t="s">
        <v>176</v>
      </c>
      <c r="D98" s="24" t="s">
        <v>177</v>
      </c>
      <c r="E98" s="25">
        <v>46340</v>
      </c>
      <c r="F98" s="26">
        <v>13902</v>
      </c>
      <c r="G98" s="20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</row>
    <row r="99" spans="1:48" s="28" customFormat="1" ht="71.25" customHeight="1">
      <c r="A99" s="22" t="s">
        <v>7</v>
      </c>
      <c r="B99" s="23" t="s">
        <v>11</v>
      </c>
      <c r="C99" s="24" t="s">
        <v>176</v>
      </c>
      <c r="D99" s="24" t="s">
        <v>178</v>
      </c>
      <c r="E99" s="25">
        <v>16993</v>
      </c>
      <c r="F99" s="26">
        <v>5098</v>
      </c>
      <c r="G99" s="20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</row>
    <row r="100" spans="1:48" s="28" customFormat="1" ht="71.25" customHeight="1">
      <c r="A100" s="22" t="s">
        <v>20</v>
      </c>
      <c r="B100" s="23" t="s">
        <v>36</v>
      </c>
      <c r="C100" s="24" t="s">
        <v>179</v>
      </c>
      <c r="D100" s="30" t="s">
        <v>180</v>
      </c>
      <c r="E100" s="25">
        <v>76838</v>
      </c>
      <c r="F100" s="26">
        <v>23051</v>
      </c>
      <c r="G100" s="20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</row>
    <row r="101" spans="1:256" ht="71.25" customHeight="1">
      <c r="A101" s="22" t="s">
        <v>20</v>
      </c>
      <c r="B101" s="23" t="s">
        <v>36</v>
      </c>
      <c r="C101" s="24" t="s">
        <v>179</v>
      </c>
      <c r="D101" s="30" t="s">
        <v>181</v>
      </c>
      <c r="E101" s="25">
        <v>90916</v>
      </c>
      <c r="F101" s="26">
        <v>27275</v>
      </c>
      <c r="G101" s="20"/>
      <c r="H101" s="3"/>
      <c r="I101" s="3"/>
      <c r="J101" s="3"/>
      <c r="K101" s="3"/>
      <c r="L101" s="3"/>
      <c r="M101" s="3"/>
      <c r="N101" s="3"/>
      <c r="O101" s="3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48" s="28" customFormat="1" ht="71.25" customHeight="1">
      <c r="A102" s="22" t="s">
        <v>20</v>
      </c>
      <c r="B102" s="23" t="s">
        <v>36</v>
      </c>
      <c r="C102" s="24" t="s">
        <v>182</v>
      </c>
      <c r="D102" s="30" t="s">
        <v>183</v>
      </c>
      <c r="E102" s="25">
        <v>800000</v>
      </c>
      <c r="F102" s="26">
        <v>150000</v>
      </c>
      <c r="G102" s="20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</row>
    <row r="103" spans="1:48" s="28" customFormat="1" ht="71.25" customHeight="1">
      <c r="A103" s="40" t="s">
        <v>14</v>
      </c>
      <c r="B103" s="24" t="s">
        <v>15</v>
      </c>
      <c r="C103" s="24" t="s">
        <v>184</v>
      </c>
      <c r="D103" s="24" t="s">
        <v>185</v>
      </c>
      <c r="E103" s="25">
        <v>22411</v>
      </c>
      <c r="F103" s="26">
        <v>6723</v>
      </c>
      <c r="G103" s="20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</row>
    <row r="104" spans="1:48" s="28" customFormat="1" ht="71.25" customHeight="1">
      <c r="A104" s="22" t="s">
        <v>20</v>
      </c>
      <c r="B104" s="23" t="s">
        <v>26</v>
      </c>
      <c r="C104" s="24" t="s">
        <v>186</v>
      </c>
      <c r="D104" s="24" t="s">
        <v>187</v>
      </c>
      <c r="E104" s="25">
        <v>358412</v>
      </c>
      <c r="F104" s="26">
        <v>107524</v>
      </c>
      <c r="G104" s="20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</row>
    <row r="105" spans="1:48" s="28" customFormat="1" ht="71.25" customHeight="1">
      <c r="A105" s="22" t="s">
        <v>20</v>
      </c>
      <c r="B105" s="23" t="s">
        <v>26</v>
      </c>
      <c r="C105" s="24" t="s">
        <v>186</v>
      </c>
      <c r="D105" s="24" t="s">
        <v>188</v>
      </c>
      <c r="E105" s="25">
        <v>34766</v>
      </c>
      <c r="F105" s="26">
        <v>10430</v>
      </c>
      <c r="G105" s="20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</row>
    <row r="106" spans="1:48" s="28" customFormat="1" ht="71.25" customHeight="1">
      <c r="A106" s="22" t="s">
        <v>7</v>
      </c>
      <c r="B106" s="23" t="s">
        <v>11</v>
      </c>
      <c r="C106" s="24" t="s">
        <v>189</v>
      </c>
      <c r="D106" s="24" t="s">
        <v>190</v>
      </c>
      <c r="E106" s="25">
        <v>29800</v>
      </c>
      <c r="F106" s="26">
        <v>8800</v>
      </c>
      <c r="G106" s="20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s="28" customFormat="1" ht="71.25" customHeight="1">
      <c r="A107" s="22" t="s">
        <v>7</v>
      </c>
      <c r="B107" s="23" t="s">
        <v>11</v>
      </c>
      <c r="C107" s="24" t="s">
        <v>189</v>
      </c>
      <c r="D107" s="24" t="s">
        <v>191</v>
      </c>
      <c r="E107" s="25">
        <v>226029</v>
      </c>
      <c r="F107" s="26">
        <v>67809</v>
      </c>
      <c r="G107" s="20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</row>
    <row r="108" spans="1:256" ht="71.25" customHeight="1">
      <c r="A108" s="22" t="s">
        <v>7</v>
      </c>
      <c r="B108" s="23" t="s">
        <v>8</v>
      </c>
      <c r="C108" s="24" t="s">
        <v>192</v>
      </c>
      <c r="D108" s="24" t="s">
        <v>193</v>
      </c>
      <c r="E108" s="25">
        <v>51264</v>
      </c>
      <c r="F108" s="26">
        <v>15379</v>
      </c>
      <c r="G108" s="20"/>
      <c r="H108" s="3"/>
      <c r="I108" s="3"/>
      <c r="J108" s="3"/>
      <c r="K108" s="3"/>
      <c r="L108" s="3"/>
      <c r="M108" s="3"/>
      <c r="N108" s="3"/>
      <c r="O108" s="3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48" s="28" customFormat="1" ht="71.25" customHeight="1">
      <c r="A109" s="22" t="s">
        <v>20</v>
      </c>
      <c r="B109" s="23" t="s">
        <v>36</v>
      </c>
      <c r="C109" s="24" t="s">
        <v>194</v>
      </c>
      <c r="D109" s="24" t="s">
        <v>195</v>
      </c>
      <c r="E109" s="25">
        <v>5500</v>
      </c>
      <c r="F109" s="26">
        <v>1650</v>
      </c>
      <c r="G109" s="20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</row>
    <row r="110" spans="1:48" s="28" customFormat="1" ht="71.25" customHeight="1">
      <c r="A110" s="22" t="s">
        <v>7</v>
      </c>
      <c r="B110" s="23" t="s">
        <v>8</v>
      </c>
      <c r="C110" s="24" t="s">
        <v>196</v>
      </c>
      <c r="D110" s="24" t="s">
        <v>197</v>
      </c>
      <c r="E110" s="25">
        <v>48270</v>
      </c>
      <c r="F110" s="26">
        <v>14481</v>
      </c>
      <c r="G110" s="20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</row>
    <row r="111" spans="1:48" s="28" customFormat="1" ht="71.25" customHeight="1">
      <c r="A111" s="40" t="s">
        <v>14</v>
      </c>
      <c r="B111" s="24" t="s">
        <v>15</v>
      </c>
      <c r="C111" s="24" t="s">
        <v>198</v>
      </c>
      <c r="D111" s="24" t="s">
        <v>199</v>
      </c>
      <c r="E111" s="25">
        <v>96000</v>
      </c>
      <c r="F111" s="26">
        <v>28800</v>
      </c>
      <c r="G111" s="20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</row>
    <row r="112" spans="1:48" s="28" customFormat="1" ht="71.25" customHeight="1">
      <c r="A112" s="40" t="s">
        <v>14</v>
      </c>
      <c r="B112" s="24" t="s">
        <v>15</v>
      </c>
      <c r="C112" s="24" t="s">
        <v>198</v>
      </c>
      <c r="D112" s="45" t="s">
        <v>200</v>
      </c>
      <c r="E112" s="25">
        <v>133170</v>
      </c>
      <c r="F112" s="26">
        <v>39951</v>
      </c>
      <c r="G112" s="20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</row>
    <row r="113" spans="1:48" s="28" customFormat="1" ht="71.25" customHeight="1">
      <c r="A113" s="40" t="s">
        <v>14</v>
      </c>
      <c r="B113" s="24" t="s">
        <v>15</v>
      </c>
      <c r="C113" s="24" t="s">
        <v>198</v>
      </c>
      <c r="D113" s="24" t="s">
        <v>201</v>
      </c>
      <c r="E113" s="25">
        <v>276882</v>
      </c>
      <c r="F113" s="26">
        <v>80000</v>
      </c>
      <c r="G113" s="20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</row>
    <row r="114" spans="1:48" s="28" customFormat="1" ht="71.25" customHeight="1">
      <c r="A114" s="22" t="s">
        <v>7</v>
      </c>
      <c r="B114" s="23" t="s">
        <v>11</v>
      </c>
      <c r="C114" s="24" t="s">
        <v>202</v>
      </c>
      <c r="D114" s="24" t="s">
        <v>203</v>
      </c>
      <c r="E114" s="25">
        <v>17575.57</v>
      </c>
      <c r="F114" s="26">
        <v>5207</v>
      </c>
      <c r="G114" s="20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</row>
    <row r="115" spans="1:48" s="28" customFormat="1" ht="71.25" customHeight="1">
      <c r="A115" s="22" t="s">
        <v>7</v>
      </c>
      <c r="B115" s="23" t="s">
        <v>11</v>
      </c>
      <c r="C115" s="24" t="s">
        <v>202</v>
      </c>
      <c r="D115" s="24" t="s">
        <v>204</v>
      </c>
      <c r="E115" s="25">
        <v>201296</v>
      </c>
      <c r="F115" s="26">
        <v>60389</v>
      </c>
      <c r="G115" s="20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</row>
    <row r="116" spans="1:48" s="28" customFormat="1" ht="71.25" customHeight="1">
      <c r="A116" s="22" t="s">
        <v>7</v>
      </c>
      <c r="B116" s="23" t="s">
        <v>8</v>
      </c>
      <c r="C116" s="24" t="s">
        <v>205</v>
      </c>
      <c r="D116" s="24" t="s">
        <v>206</v>
      </c>
      <c r="E116" s="25">
        <v>107505</v>
      </c>
      <c r="F116" s="26">
        <v>32252</v>
      </c>
      <c r="G116" s="20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</row>
    <row r="117" spans="1:48" s="28" customFormat="1" ht="71.25" customHeight="1">
      <c r="A117" s="22" t="s">
        <v>20</v>
      </c>
      <c r="B117" s="23" t="s">
        <v>26</v>
      </c>
      <c r="C117" s="24" t="s">
        <v>207</v>
      </c>
      <c r="D117" s="24" t="s">
        <v>208</v>
      </c>
      <c r="E117" s="25">
        <v>191000</v>
      </c>
      <c r="F117" s="26">
        <v>57300</v>
      </c>
      <c r="G117" s="20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</row>
    <row r="118" spans="1:48" s="28" customFormat="1" ht="71.25" customHeight="1">
      <c r="A118" s="22" t="s">
        <v>20</v>
      </c>
      <c r="B118" s="23" t="s">
        <v>26</v>
      </c>
      <c r="C118" s="24" t="s">
        <v>207</v>
      </c>
      <c r="D118" s="30" t="s">
        <v>209</v>
      </c>
      <c r="E118" s="25">
        <v>400000</v>
      </c>
      <c r="F118" s="26">
        <v>120000</v>
      </c>
      <c r="G118" s="20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</row>
    <row r="119" spans="1:48" s="28" customFormat="1" ht="71.25" customHeight="1">
      <c r="A119" s="22" t="s">
        <v>20</v>
      </c>
      <c r="B119" s="23" t="s">
        <v>26</v>
      </c>
      <c r="C119" s="24" t="s">
        <v>207</v>
      </c>
      <c r="D119" s="30" t="s">
        <v>210</v>
      </c>
      <c r="E119" s="25">
        <v>144121.1</v>
      </c>
      <c r="F119" s="26">
        <v>43236</v>
      </c>
      <c r="G119" s="20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</row>
    <row r="120" spans="1:48" s="28" customFormat="1" ht="71.25" customHeight="1">
      <c r="A120" s="22" t="s">
        <v>20</v>
      </c>
      <c r="B120" s="23" t="s">
        <v>21</v>
      </c>
      <c r="C120" s="24" t="s">
        <v>211</v>
      </c>
      <c r="D120" s="30" t="s">
        <v>212</v>
      </c>
      <c r="E120" s="25">
        <v>443499</v>
      </c>
      <c r="F120" s="26">
        <v>133050</v>
      </c>
      <c r="G120" s="20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</row>
    <row r="121" spans="1:48" s="28" customFormat="1" ht="71.25" customHeight="1">
      <c r="A121" s="22" t="s">
        <v>20</v>
      </c>
      <c r="B121" s="23" t="s">
        <v>21</v>
      </c>
      <c r="C121" s="24" t="s">
        <v>213</v>
      </c>
      <c r="D121" s="24" t="s">
        <v>214</v>
      </c>
      <c r="E121" s="46">
        <v>69895.04</v>
      </c>
      <c r="F121" s="26">
        <v>20969</v>
      </c>
      <c r="G121" s="20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</row>
    <row r="122" spans="1:48" s="28" customFormat="1" ht="71.25" customHeight="1">
      <c r="A122" s="22" t="s">
        <v>20</v>
      </c>
      <c r="B122" s="23" t="s">
        <v>21</v>
      </c>
      <c r="C122" s="24" t="s">
        <v>213</v>
      </c>
      <c r="D122" s="24" t="s">
        <v>215</v>
      </c>
      <c r="E122" s="46">
        <v>415950</v>
      </c>
      <c r="F122" s="26">
        <v>124785</v>
      </c>
      <c r="G122" s="20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</row>
    <row r="123" spans="1:48" s="28" customFormat="1" ht="71.25" customHeight="1">
      <c r="A123" s="22" t="s">
        <v>20</v>
      </c>
      <c r="B123" s="23" t="s">
        <v>21</v>
      </c>
      <c r="C123" s="24" t="s">
        <v>213</v>
      </c>
      <c r="D123" s="24" t="s">
        <v>216</v>
      </c>
      <c r="E123" s="46">
        <v>33275.56</v>
      </c>
      <c r="F123" s="26">
        <v>9982</v>
      </c>
      <c r="G123" s="20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</row>
    <row r="124" spans="1:256" ht="71.25" customHeight="1">
      <c r="A124" s="22" t="s">
        <v>7</v>
      </c>
      <c r="B124" s="23" t="s">
        <v>8</v>
      </c>
      <c r="C124" s="24" t="s">
        <v>217</v>
      </c>
      <c r="D124" s="24" t="s">
        <v>218</v>
      </c>
      <c r="E124" s="46">
        <v>17688</v>
      </c>
      <c r="F124" s="26">
        <v>5306</v>
      </c>
      <c r="G124" s="20"/>
      <c r="H124" s="3"/>
      <c r="I124" s="3"/>
      <c r="J124" s="3"/>
      <c r="K124" s="3"/>
      <c r="L124" s="3"/>
      <c r="M124" s="3"/>
      <c r="N124" s="3"/>
      <c r="O124" s="3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8" s="3" customFormat="1" ht="73.5" customHeight="1">
      <c r="A125" s="22" t="s">
        <v>7</v>
      </c>
      <c r="B125" s="23" t="s">
        <v>8</v>
      </c>
      <c r="C125" s="24" t="s">
        <v>219</v>
      </c>
      <c r="D125" s="24" t="s">
        <v>220</v>
      </c>
      <c r="E125" s="42">
        <v>357002</v>
      </c>
      <c r="F125" s="26">
        <v>107101</v>
      </c>
      <c r="G125" s="20"/>
      <c r="H125" s="2"/>
    </row>
    <row r="126" spans="1:48" s="28" customFormat="1" ht="71.25" customHeight="1">
      <c r="A126" s="40" t="s">
        <v>14</v>
      </c>
      <c r="B126" s="24" t="s">
        <v>15</v>
      </c>
      <c r="C126" s="24" t="s">
        <v>221</v>
      </c>
      <c r="D126" s="24" t="s">
        <v>222</v>
      </c>
      <c r="E126" s="25">
        <v>232619</v>
      </c>
      <c r="F126" s="26">
        <v>69785</v>
      </c>
      <c r="G126" s="20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</row>
    <row r="127" spans="1:48" s="28" customFormat="1" ht="71.25" customHeight="1">
      <c r="A127" s="22" t="s">
        <v>7</v>
      </c>
      <c r="B127" s="23" t="s">
        <v>8</v>
      </c>
      <c r="C127" s="24" t="s">
        <v>223</v>
      </c>
      <c r="D127" s="24" t="s">
        <v>224</v>
      </c>
      <c r="E127" s="25">
        <v>222250</v>
      </c>
      <c r="F127" s="26">
        <v>66675</v>
      </c>
      <c r="G127" s="20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</row>
    <row r="128" spans="1:48" s="28" customFormat="1" ht="71.25" customHeight="1">
      <c r="A128" s="22" t="s">
        <v>7</v>
      </c>
      <c r="B128" s="23" t="s">
        <v>8</v>
      </c>
      <c r="C128" s="24" t="s">
        <v>223</v>
      </c>
      <c r="D128" s="24" t="s">
        <v>225</v>
      </c>
      <c r="E128" s="25">
        <v>702682</v>
      </c>
      <c r="F128" s="26">
        <v>150000</v>
      </c>
      <c r="G128" s="20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</row>
    <row r="129" spans="1:48" s="28" customFormat="1" ht="71.25" customHeight="1">
      <c r="A129" s="22" t="s">
        <v>14</v>
      </c>
      <c r="B129" s="23" t="s">
        <v>15</v>
      </c>
      <c r="C129" s="24" t="s">
        <v>226</v>
      </c>
      <c r="D129" s="24" t="s">
        <v>227</v>
      </c>
      <c r="E129" s="25">
        <v>104009</v>
      </c>
      <c r="F129" s="26">
        <v>31203</v>
      </c>
      <c r="G129" s="20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</row>
    <row r="130" spans="1:48" s="28" customFormat="1" ht="61.5" customHeight="1">
      <c r="A130" s="22" t="s">
        <v>20</v>
      </c>
      <c r="B130" s="23" t="s">
        <v>36</v>
      </c>
      <c r="C130" s="24" t="s">
        <v>228</v>
      </c>
      <c r="D130" s="24" t="s">
        <v>229</v>
      </c>
      <c r="E130" s="25">
        <v>43157.16</v>
      </c>
      <c r="F130" s="26">
        <v>12947</v>
      </c>
      <c r="G130" s="20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</row>
    <row r="131" spans="1:48" s="28" customFormat="1" ht="71.25" customHeight="1">
      <c r="A131" s="22" t="s">
        <v>20</v>
      </c>
      <c r="B131" s="23" t="s">
        <v>26</v>
      </c>
      <c r="C131" s="24" t="s">
        <v>230</v>
      </c>
      <c r="D131" s="24" t="s">
        <v>231</v>
      </c>
      <c r="E131" s="25">
        <v>350000</v>
      </c>
      <c r="F131" s="26">
        <v>70000</v>
      </c>
      <c r="G131" s="20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</row>
    <row r="132" spans="1:48" s="28" customFormat="1" ht="71.25" customHeight="1">
      <c r="A132" s="22" t="s">
        <v>20</v>
      </c>
      <c r="B132" s="23" t="s">
        <v>21</v>
      </c>
      <c r="C132" s="24" t="s">
        <v>232</v>
      </c>
      <c r="D132" s="24" t="s">
        <v>233</v>
      </c>
      <c r="E132" s="25">
        <v>261168.95</v>
      </c>
      <c r="F132" s="26">
        <v>78351</v>
      </c>
      <c r="G132" s="20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</row>
    <row r="133" spans="1:48" s="28" customFormat="1" ht="71.25" customHeight="1">
      <c r="A133" s="22" t="s">
        <v>7</v>
      </c>
      <c r="B133" s="23" t="s">
        <v>11</v>
      </c>
      <c r="C133" s="24" t="s">
        <v>234</v>
      </c>
      <c r="D133" s="24" t="s">
        <v>235</v>
      </c>
      <c r="E133" s="25">
        <v>45796</v>
      </c>
      <c r="F133" s="26">
        <v>13739</v>
      </c>
      <c r="G133" s="20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</row>
    <row r="134" spans="1:48" s="28" customFormat="1" ht="71.25" customHeight="1">
      <c r="A134" s="22" t="s">
        <v>20</v>
      </c>
      <c r="B134" s="23" t="s">
        <v>36</v>
      </c>
      <c r="C134" s="24" t="s">
        <v>236</v>
      </c>
      <c r="D134" s="24" t="s">
        <v>237</v>
      </c>
      <c r="E134" s="25">
        <v>88000</v>
      </c>
      <c r="F134" s="26">
        <v>26400</v>
      </c>
      <c r="G134" s="20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</row>
    <row r="135" spans="1:256" ht="71.25" customHeight="1">
      <c r="A135" s="22" t="s">
        <v>20</v>
      </c>
      <c r="B135" s="23" t="s">
        <v>36</v>
      </c>
      <c r="C135" s="24" t="s">
        <v>236</v>
      </c>
      <c r="D135" s="24" t="s">
        <v>238</v>
      </c>
      <c r="E135" s="25">
        <v>19181.5</v>
      </c>
      <c r="F135" s="26">
        <v>5745</v>
      </c>
      <c r="G135" s="20"/>
      <c r="H135" s="3"/>
      <c r="I135" s="3"/>
      <c r="J135" s="3"/>
      <c r="K135" s="3"/>
      <c r="L135" s="3"/>
      <c r="M135" s="3"/>
      <c r="N135" s="3"/>
      <c r="O135" s="3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71.25" customHeight="1">
      <c r="A136" s="22" t="s">
        <v>20</v>
      </c>
      <c r="B136" s="23" t="s">
        <v>36</v>
      </c>
      <c r="C136" s="24" t="s">
        <v>239</v>
      </c>
      <c r="D136" s="24" t="s">
        <v>240</v>
      </c>
      <c r="E136" s="25">
        <v>172897</v>
      </c>
      <c r="F136" s="26">
        <v>51869</v>
      </c>
      <c r="G136" s="20"/>
      <c r="H136" s="3"/>
      <c r="I136" s="3"/>
      <c r="J136" s="3"/>
      <c r="K136" s="3"/>
      <c r="L136" s="3"/>
      <c r="M136" s="3"/>
      <c r="N136" s="3"/>
      <c r="O136" s="3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71.25" customHeight="1">
      <c r="A137" s="22" t="s">
        <v>7</v>
      </c>
      <c r="B137" s="23" t="s">
        <v>11</v>
      </c>
      <c r="C137" s="24" t="s">
        <v>241</v>
      </c>
      <c r="D137" s="24" t="s">
        <v>242</v>
      </c>
      <c r="E137" s="25">
        <v>7519.5</v>
      </c>
      <c r="F137" s="26">
        <v>1500</v>
      </c>
      <c r="G137" s="20"/>
      <c r="H137" s="3"/>
      <c r="I137" s="3"/>
      <c r="J137" s="3"/>
      <c r="K137" s="3"/>
      <c r="L137" s="3"/>
      <c r="M137" s="3"/>
      <c r="N137" s="3"/>
      <c r="O137" s="3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48" s="28" customFormat="1" ht="71.25" customHeight="1">
      <c r="A138" s="40" t="s">
        <v>14</v>
      </c>
      <c r="B138" s="24" t="s">
        <v>63</v>
      </c>
      <c r="C138" s="24" t="s">
        <v>243</v>
      </c>
      <c r="D138" s="24" t="s">
        <v>244</v>
      </c>
      <c r="E138" s="25">
        <v>224208</v>
      </c>
      <c r="F138" s="26">
        <v>67262</v>
      </c>
      <c r="G138" s="20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</row>
    <row r="139" spans="1:48" s="28" customFormat="1" ht="71.25" customHeight="1">
      <c r="A139" s="22" t="s">
        <v>7</v>
      </c>
      <c r="B139" s="23" t="s">
        <v>8</v>
      </c>
      <c r="C139" s="24" t="s">
        <v>245</v>
      </c>
      <c r="D139" s="24" t="s">
        <v>246</v>
      </c>
      <c r="E139" s="25">
        <v>33354</v>
      </c>
      <c r="F139" s="26">
        <v>10006</v>
      </c>
      <c r="G139" s="20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</row>
    <row r="140" spans="1:48" s="28" customFormat="1" ht="71.25" customHeight="1">
      <c r="A140" s="22" t="s">
        <v>7</v>
      </c>
      <c r="B140" s="23" t="s">
        <v>8</v>
      </c>
      <c r="C140" s="24" t="s">
        <v>245</v>
      </c>
      <c r="D140" s="24" t="s">
        <v>247</v>
      </c>
      <c r="E140" s="25">
        <v>39976</v>
      </c>
      <c r="F140" s="26">
        <v>11993</v>
      </c>
      <c r="G140" s="20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</row>
    <row r="141" spans="1:48" s="28" customFormat="1" ht="71.25" customHeight="1">
      <c r="A141" s="22" t="s">
        <v>7</v>
      </c>
      <c r="B141" s="23" t="s">
        <v>8</v>
      </c>
      <c r="C141" s="24" t="s">
        <v>245</v>
      </c>
      <c r="D141" s="24" t="s">
        <v>248</v>
      </c>
      <c r="E141" s="25">
        <v>22394</v>
      </c>
      <c r="F141" s="26">
        <v>6718</v>
      </c>
      <c r="G141" s="20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</row>
    <row r="142" spans="1:48" s="28" customFormat="1" ht="66.75" customHeight="1">
      <c r="A142" s="22" t="s">
        <v>20</v>
      </c>
      <c r="B142" s="23" t="s">
        <v>36</v>
      </c>
      <c r="C142" s="24" t="s">
        <v>249</v>
      </c>
      <c r="D142" s="29" t="s">
        <v>250</v>
      </c>
      <c r="E142" s="25">
        <v>8115.7</v>
      </c>
      <c r="F142" s="26">
        <v>2435</v>
      </c>
      <c r="G142" s="20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</row>
    <row r="143" spans="1:256" ht="66.75" customHeight="1">
      <c r="A143" s="22" t="s">
        <v>20</v>
      </c>
      <c r="B143" s="23" t="s">
        <v>36</v>
      </c>
      <c r="C143" s="24" t="s">
        <v>249</v>
      </c>
      <c r="D143" s="24" t="s">
        <v>251</v>
      </c>
      <c r="E143" s="25">
        <v>857387.6</v>
      </c>
      <c r="F143" s="26">
        <v>150000</v>
      </c>
      <c r="G143" s="20"/>
      <c r="H143" s="3"/>
      <c r="I143" s="3"/>
      <c r="J143" s="3"/>
      <c r="K143" s="3"/>
      <c r="L143" s="3"/>
      <c r="M143" s="3"/>
      <c r="N143" s="3"/>
      <c r="O143" s="3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66.75" customHeight="1">
      <c r="A144" s="22" t="s">
        <v>7</v>
      </c>
      <c r="B144" s="23" t="s">
        <v>11</v>
      </c>
      <c r="C144" s="24" t="s">
        <v>252</v>
      </c>
      <c r="D144" s="24" t="s">
        <v>253</v>
      </c>
      <c r="E144" s="25">
        <v>100000</v>
      </c>
      <c r="F144" s="26">
        <v>30000</v>
      </c>
      <c r="G144" s="20"/>
      <c r="H144" s="3"/>
      <c r="I144" s="3"/>
      <c r="J144" s="3"/>
      <c r="K144" s="3"/>
      <c r="L144" s="3"/>
      <c r="M144" s="3"/>
      <c r="N144" s="3"/>
      <c r="O144" s="3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66.75" customHeight="1">
      <c r="A145" s="22" t="s">
        <v>20</v>
      </c>
      <c r="B145" s="23" t="s">
        <v>36</v>
      </c>
      <c r="C145" s="24" t="s">
        <v>254</v>
      </c>
      <c r="D145" s="24" t="s">
        <v>255</v>
      </c>
      <c r="E145" s="25">
        <v>50681.2</v>
      </c>
      <c r="F145" s="26">
        <v>15204</v>
      </c>
      <c r="G145" s="20"/>
      <c r="H145" s="3"/>
      <c r="I145" s="3"/>
      <c r="J145" s="3"/>
      <c r="K145" s="3"/>
      <c r="L145" s="3"/>
      <c r="M145" s="3"/>
      <c r="N145" s="3"/>
      <c r="O145" s="3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66.75" customHeight="1">
      <c r="A146" s="40" t="s">
        <v>14</v>
      </c>
      <c r="B146" s="24" t="s">
        <v>63</v>
      </c>
      <c r="C146" s="24" t="s">
        <v>256</v>
      </c>
      <c r="D146" s="29" t="s">
        <v>257</v>
      </c>
      <c r="E146" s="25">
        <v>24929</v>
      </c>
      <c r="F146" s="26">
        <v>7478</v>
      </c>
      <c r="G146" s="20"/>
      <c r="H146" s="3"/>
      <c r="I146" s="3"/>
      <c r="J146" s="3"/>
      <c r="K146" s="3"/>
      <c r="L146" s="3"/>
      <c r="M146" s="3"/>
      <c r="N146" s="3"/>
      <c r="O146" s="3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65.25" customHeight="1">
      <c r="A147" s="40" t="s">
        <v>14</v>
      </c>
      <c r="B147" s="24" t="s">
        <v>15</v>
      </c>
      <c r="C147" s="24" t="s">
        <v>258</v>
      </c>
      <c r="D147" s="29" t="s">
        <v>259</v>
      </c>
      <c r="E147" s="25">
        <v>17357</v>
      </c>
      <c r="F147" s="26">
        <v>5207</v>
      </c>
      <c r="G147" s="20"/>
      <c r="H147" s="3"/>
      <c r="I147" s="3"/>
      <c r="J147" s="3"/>
      <c r="K147" s="3"/>
      <c r="L147" s="3"/>
      <c r="M147" s="3"/>
      <c r="N147" s="3"/>
      <c r="O147" s="3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65.25" customHeight="1">
      <c r="A148" s="40" t="s">
        <v>14</v>
      </c>
      <c r="B148" s="24" t="s">
        <v>63</v>
      </c>
      <c r="C148" s="24" t="s">
        <v>260</v>
      </c>
      <c r="D148" s="47" t="s">
        <v>261</v>
      </c>
      <c r="E148" s="25">
        <v>36223</v>
      </c>
      <c r="F148" s="26">
        <v>7245</v>
      </c>
      <c r="G148" s="20"/>
      <c r="H148" s="3"/>
      <c r="I148" s="3"/>
      <c r="J148" s="3"/>
      <c r="K148" s="3"/>
      <c r="L148" s="3"/>
      <c r="M148" s="3"/>
      <c r="N148" s="3"/>
      <c r="O148" s="3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65.25" customHeight="1">
      <c r="A149" s="40" t="s">
        <v>7</v>
      </c>
      <c r="B149" s="24" t="s">
        <v>8</v>
      </c>
      <c r="C149" s="24" t="s">
        <v>262</v>
      </c>
      <c r="D149" s="47" t="s">
        <v>263</v>
      </c>
      <c r="E149" s="25">
        <v>42398</v>
      </c>
      <c r="F149" s="26">
        <v>12719</v>
      </c>
      <c r="G149" s="20"/>
      <c r="H149" s="3"/>
      <c r="I149" s="3"/>
      <c r="J149" s="3"/>
      <c r="K149" s="3"/>
      <c r="L149" s="3"/>
      <c r="M149" s="3"/>
      <c r="N149" s="3"/>
      <c r="O149" s="3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65.25" customHeight="1">
      <c r="A150" s="40" t="s">
        <v>14</v>
      </c>
      <c r="B150" s="24" t="s">
        <v>63</v>
      </c>
      <c r="C150" s="24" t="s">
        <v>264</v>
      </c>
      <c r="D150" s="29" t="s">
        <v>265</v>
      </c>
      <c r="E150" s="25">
        <v>78100</v>
      </c>
      <c r="F150" s="26">
        <v>23430</v>
      </c>
      <c r="G150" s="20"/>
      <c r="H150" s="3"/>
      <c r="I150" s="3"/>
      <c r="J150" s="3"/>
      <c r="K150" s="3"/>
      <c r="L150" s="3"/>
      <c r="M150" s="3"/>
      <c r="N150" s="3"/>
      <c r="O150" s="3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65.25" customHeight="1">
      <c r="A151" s="40" t="s">
        <v>14</v>
      </c>
      <c r="B151" s="24" t="s">
        <v>15</v>
      </c>
      <c r="C151" s="24" t="s">
        <v>266</v>
      </c>
      <c r="D151" s="47" t="s">
        <v>267</v>
      </c>
      <c r="E151" s="25">
        <v>291278</v>
      </c>
      <c r="F151" s="26">
        <v>87383</v>
      </c>
      <c r="G151" s="20"/>
      <c r="H151" s="3"/>
      <c r="I151" s="3"/>
      <c r="J151" s="3"/>
      <c r="K151" s="3"/>
      <c r="L151" s="3"/>
      <c r="M151" s="3"/>
      <c r="N151" s="3"/>
      <c r="O151" s="3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48" s="28" customFormat="1" ht="65.25" customHeight="1">
      <c r="A152" s="22" t="s">
        <v>7</v>
      </c>
      <c r="B152" s="23" t="s">
        <v>11</v>
      </c>
      <c r="C152" s="24" t="s">
        <v>268</v>
      </c>
      <c r="D152" s="47" t="s">
        <v>269</v>
      </c>
      <c r="E152" s="25">
        <v>28248</v>
      </c>
      <c r="F152" s="26">
        <v>8474</v>
      </c>
      <c r="G152" s="20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</row>
    <row r="153" spans="1:48" s="28" customFormat="1" ht="65.25" customHeight="1">
      <c r="A153" s="22" t="s">
        <v>7</v>
      </c>
      <c r="B153" s="23" t="s">
        <v>11</v>
      </c>
      <c r="C153" s="24" t="s">
        <v>270</v>
      </c>
      <c r="D153" s="47" t="s">
        <v>271</v>
      </c>
      <c r="E153" s="25">
        <v>125806</v>
      </c>
      <c r="F153" s="26">
        <v>37742</v>
      </c>
      <c r="G153" s="20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</row>
    <row r="154" spans="1:48" s="28" customFormat="1" ht="65.25" customHeight="1">
      <c r="A154" s="22" t="s">
        <v>7</v>
      </c>
      <c r="B154" s="23" t="s">
        <v>11</v>
      </c>
      <c r="C154" s="24" t="s">
        <v>272</v>
      </c>
      <c r="D154" s="29" t="s">
        <v>273</v>
      </c>
      <c r="E154" s="25">
        <v>24523</v>
      </c>
      <c r="F154" s="26">
        <v>7357</v>
      </c>
      <c r="G154" s="20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</row>
    <row r="155" spans="1:48" s="28" customFormat="1" ht="65.25" customHeight="1">
      <c r="A155" s="22" t="s">
        <v>7</v>
      </c>
      <c r="B155" s="23" t="s">
        <v>11</v>
      </c>
      <c r="C155" s="24" t="s">
        <v>272</v>
      </c>
      <c r="D155" s="47" t="s">
        <v>274</v>
      </c>
      <c r="E155" s="25">
        <v>60952</v>
      </c>
      <c r="F155" s="26">
        <v>18286</v>
      </c>
      <c r="G155" s="20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</row>
    <row r="156" spans="1:256" ht="65.25" customHeight="1">
      <c r="A156" s="40" t="s">
        <v>14</v>
      </c>
      <c r="B156" s="24" t="s">
        <v>15</v>
      </c>
      <c r="C156" s="24" t="s">
        <v>275</v>
      </c>
      <c r="D156" s="47" t="s">
        <v>276</v>
      </c>
      <c r="E156" s="25">
        <v>68577</v>
      </c>
      <c r="F156" s="26">
        <v>20573</v>
      </c>
      <c r="G156" s="20"/>
      <c r="H156" s="3"/>
      <c r="I156" s="3"/>
      <c r="J156" s="3"/>
      <c r="K156" s="3"/>
      <c r="L156" s="3"/>
      <c r="M156" s="3"/>
      <c r="N156" s="3"/>
      <c r="O156" s="3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65.25" customHeight="1">
      <c r="A157" s="40" t="s">
        <v>14</v>
      </c>
      <c r="B157" s="24" t="s">
        <v>15</v>
      </c>
      <c r="C157" s="24" t="s">
        <v>277</v>
      </c>
      <c r="D157" s="47" t="s">
        <v>278</v>
      </c>
      <c r="E157" s="25">
        <v>452082</v>
      </c>
      <c r="F157" s="26">
        <v>70000</v>
      </c>
      <c r="G157" s="20"/>
      <c r="H157" s="3"/>
      <c r="I157" s="3"/>
      <c r="J157" s="3"/>
      <c r="K157" s="3"/>
      <c r="L157" s="3"/>
      <c r="M157" s="3"/>
      <c r="N157" s="3"/>
      <c r="O157" s="3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48" s="28" customFormat="1" ht="65.25" customHeight="1">
      <c r="A158" s="22" t="s">
        <v>20</v>
      </c>
      <c r="B158" s="23" t="s">
        <v>36</v>
      </c>
      <c r="C158" s="24" t="s">
        <v>279</v>
      </c>
      <c r="D158" s="29" t="s">
        <v>280</v>
      </c>
      <c r="E158" s="25">
        <v>2199.4</v>
      </c>
      <c r="F158" s="26">
        <v>660</v>
      </c>
      <c r="G158" s="20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</row>
    <row r="159" spans="1:48" s="28" customFormat="1" ht="65.25" customHeight="1">
      <c r="A159" s="22" t="s">
        <v>7</v>
      </c>
      <c r="B159" s="23" t="s">
        <v>8</v>
      </c>
      <c r="C159" s="24" t="s">
        <v>281</v>
      </c>
      <c r="D159" s="47" t="s">
        <v>282</v>
      </c>
      <c r="E159" s="25">
        <v>35419</v>
      </c>
      <c r="F159" s="26">
        <v>10545</v>
      </c>
      <c r="G159" s="20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</row>
    <row r="160" spans="1:48" s="28" customFormat="1" ht="65.25" customHeight="1">
      <c r="A160" s="22" t="s">
        <v>7</v>
      </c>
      <c r="B160" s="23" t="s">
        <v>8</v>
      </c>
      <c r="C160" s="24" t="s">
        <v>281</v>
      </c>
      <c r="D160" s="47" t="s">
        <v>283</v>
      </c>
      <c r="E160" s="25">
        <v>27152</v>
      </c>
      <c r="F160" s="26">
        <v>8146</v>
      </c>
      <c r="G160" s="20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</row>
    <row r="161" spans="1:48" s="28" customFormat="1" ht="65.25" customHeight="1">
      <c r="A161" s="22" t="s">
        <v>7</v>
      </c>
      <c r="B161" s="23" t="s">
        <v>8</v>
      </c>
      <c r="C161" s="24" t="s">
        <v>281</v>
      </c>
      <c r="D161" s="47" t="s">
        <v>284</v>
      </c>
      <c r="E161" s="25">
        <v>26108</v>
      </c>
      <c r="F161" s="26">
        <v>7832</v>
      </c>
      <c r="G161" s="20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</row>
    <row r="162" spans="1:48" s="28" customFormat="1" ht="65.25" customHeight="1">
      <c r="A162" s="22" t="s">
        <v>20</v>
      </c>
      <c r="B162" s="23" t="s">
        <v>36</v>
      </c>
      <c r="C162" s="24" t="s">
        <v>285</v>
      </c>
      <c r="D162" s="29" t="s">
        <v>286</v>
      </c>
      <c r="E162" s="25">
        <v>3870.32</v>
      </c>
      <c r="F162" s="26">
        <v>1161</v>
      </c>
      <c r="G162" s="20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</row>
    <row r="163" spans="1:48" s="28" customFormat="1" ht="65.25" customHeight="1">
      <c r="A163" s="22" t="s">
        <v>20</v>
      </c>
      <c r="B163" s="23" t="s">
        <v>36</v>
      </c>
      <c r="C163" s="24" t="s">
        <v>285</v>
      </c>
      <c r="D163" s="47" t="s">
        <v>287</v>
      </c>
      <c r="E163" s="25">
        <v>12267.16</v>
      </c>
      <c r="F163" s="26">
        <v>3680</v>
      </c>
      <c r="G163" s="20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</row>
    <row r="164" spans="1:48" s="28" customFormat="1" ht="65.25" customHeight="1">
      <c r="A164" s="22" t="s">
        <v>20</v>
      </c>
      <c r="B164" s="23" t="s">
        <v>36</v>
      </c>
      <c r="C164" s="24" t="s">
        <v>288</v>
      </c>
      <c r="D164" s="47" t="s">
        <v>289</v>
      </c>
      <c r="E164" s="25">
        <v>46581.95</v>
      </c>
      <c r="F164" s="48">
        <v>13975</v>
      </c>
      <c r="G164" s="20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</row>
    <row r="165" spans="1:48" s="28" customFormat="1" ht="65.25" customHeight="1">
      <c r="A165" s="22" t="s">
        <v>20</v>
      </c>
      <c r="B165" s="23" t="s">
        <v>36</v>
      </c>
      <c r="C165" s="24" t="s">
        <v>288</v>
      </c>
      <c r="D165" s="47" t="s">
        <v>290</v>
      </c>
      <c r="E165" s="25">
        <v>80258.84</v>
      </c>
      <c r="F165" s="48">
        <v>24078</v>
      </c>
      <c r="G165" s="20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</row>
    <row r="166" spans="1:48" s="28" customFormat="1" ht="65.25" customHeight="1">
      <c r="A166" s="22" t="s">
        <v>7</v>
      </c>
      <c r="B166" s="23" t="s">
        <v>11</v>
      </c>
      <c r="C166" s="24" t="s">
        <v>291</v>
      </c>
      <c r="D166" s="29" t="s">
        <v>292</v>
      </c>
      <c r="E166" s="25">
        <v>37582</v>
      </c>
      <c r="F166" s="26">
        <v>11275</v>
      </c>
      <c r="G166" s="20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</row>
    <row r="167" spans="1:48" s="28" customFormat="1" ht="65.25" customHeight="1">
      <c r="A167" s="22" t="s">
        <v>20</v>
      </c>
      <c r="B167" s="23" t="s">
        <v>26</v>
      </c>
      <c r="C167" s="24" t="s">
        <v>293</v>
      </c>
      <c r="D167" s="47" t="s">
        <v>294</v>
      </c>
      <c r="E167" s="25">
        <v>252765</v>
      </c>
      <c r="F167" s="26">
        <v>75829</v>
      </c>
      <c r="G167" s="20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</row>
    <row r="168" spans="1:48" s="28" customFormat="1" ht="65.25" customHeight="1">
      <c r="A168" s="22" t="s">
        <v>20</v>
      </c>
      <c r="B168" s="23" t="s">
        <v>26</v>
      </c>
      <c r="C168" s="24" t="s">
        <v>295</v>
      </c>
      <c r="D168" s="47" t="s">
        <v>296</v>
      </c>
      <c r="E168" s="25">
        <v>316300</v>
      </c>
      <c r="F168" s="26">
        <v>94890</v>
      </c>
      <c r="G168" s="20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</row>
    <row r="169" spans="1:256" ht="65.25" customHeight="1">
      <c r="A169" s="22" t="s">
        <v>7</v>
      </c>
      <c r="B169" s="23" t="s">
        <v>8</v>
      </c>
      <c r="C169" s="24" t="s">
        <v>297</v>
      </c>
      <c r="D169" s="47" t="s">
        <v>298</v>
      </c>
      <c r="E169" s="25">
        <v>292276</v>
      </c>
      <c r="F169" s="26">
        <v>87683</v>
      </c>
      <c r="G169" s="20"/>
      <c r="H169" s="3"/>
      <c r="I169" s="3"/>
      <c r="J169" s="3"/>
      <c r="K169" s="3"/>
      <c r="L169" s="3"/>
      <c r="M169" s="3"/>
      <c r="N169" s="3"/>
      <c r="O169" s="3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65.25" customHeight="1">
      <c r="A170" s="22" t="s">
        <v>7</v>
      </c>
      <c r="B170" s="23" t="s">
        <v>8</v>
      </c>
      <c r="C170" s="24" t="s">
        <v>299</v>
      </c>
      <c r="D170" s="47" t="s">
        <v>300</v>
      </c>
      <c r="E170" s="25">
        <v>17552.06</v>
      </c>
      <c r="F170" s="26">
        <v>5266</v>
      </c>
      <c r="G170" s="20"/>
      <c r="H170" s="3"/>
      <c r="I170" s="3"/>
      <c r="J170" s="3"/>
      <c r="K170" s="3"/>
      <c r="L170" s="3"/>
      <c r="M170" s="3"/>
      <c r="N170" s="3"/>
      <c r="O170" s="3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65.25" customHeight="1">
      <c r="A171" s="22" t="s">
        <v>7</v>
      </c>
      <c r="B171" s="23" t="s">
        <v>8</v>
      </c>
      <c r="C171" s="24" t="s">
        <v>301</v>
      </c>
      <c r="D171" s="47" t="s">
        <v>302</v>
      </c>
      <c r="E171" s="25">
        <v>11892</v>
      </c>
      <c r="F171" s="26">
        <v>3568</v>
      </c>
      <c r="G171" s="20"/>
      <c r="H171" s="3"/>
      <c r="I171" s="3"/>
      <c r="J171" s="3"/>
      <c r="K171" s="3"/>
      <c r="L171" s="3"/>
      <c r="M171" s="3"/>
      <c r="N171" s="3"/>
      <c r="O171" s="3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65.25" customHeight="1">
      <c r="A172" s="22" t="s">
        <v>20</v>
      </c>
      <c r="B172" s="23" t="s">
        <v>21</v>
      </c>
      <c r="C172" s="24" t="s">
        <v>303</v>
      </c>
      <c r="D172" s="29" t="s">
        <v>304</v>
      </c>
      <c r="E172" s="25">
        <v>63500</v>
      </c>
      <c r="F172" s="26">
        <v>19050</v>
      </c>
      <c r="G172" s="20"/>
      <c r="H172" s="3"/>
      <c r="I172" s="3"/>
      <c r="J172" s="3"/>
      <c r="K172" s="3"/>
      <c r="L172" s="3"/>
      <c r="M172" s="3"/>
      <c r="N172" s="3"/>
      <c r="O172" s="3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65.25" customHeight="1">
      <c r="A173" s="40" t="s">
        <v>14</v>
      </c>
      <c r="B173" s="24" t="s">
        <v>15</v>
      </c>
      <c r="C173" s="24" t="s">
        <v>305</v>
      </c>
      <c r="D173" s="47" t="s">
        <v>306</v>
      </c>
      <c r="E173" s="25">
        <v>202207</v>
      </c>
      <c r="F173" s="26">
        <v>70000</v>
      </c>
      <c r="G173" s="20"/>
      <c r="H173" s="3"/>
      <c r="I173" s="3"/>
      <c r="J173" s="3"/>
      <c r="K173" s="3"/>
      <c r="L173" s="3"/>
      <c r="M173" s="3"/>
      <c r="N173" s="3"/>
      <c r="O173" s="3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48" s="28" customFormat="1" ht="65.25" customHeight="1">
      <c r="A174" s="40" t="s">
        <v>14</v>
      </c>
      <c r="B174" s="24" t="s">
        <v>15</v>
      </c>
      <c r="C174" s="24" t="s">
        <v>305</v>
      </c>
      <c r="D174" s="47" t="s">
        <v>307</v>
      </c>
      <c r="E174" s="25">
        <v>231535</v>
      </c>
      <c r="F174" s="26">
        <v>50000</v>
      </c>
      <c r="G174" s="20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</row>
    <row r="175" spans="1:48" s="28" customFormat="1" ht="65.25" customHeight="1">
      <c r="A175" s="40" t="s">
        <v>14</v>
      </c>
      <c r="B175" s="24" t="s">
        <v>15</v>
      </c>
      <c r="C175" s="24" t="s">
        <v>305</v>
      </c>
      <c r="D175" s="47" t="s">
        <v>308</v>
      </c>
      <c r="E175" s="25">
        <v>1365500</v>
      </c>
      <c r="F175" s="26">
        <v>80000</v>
      </c>
      <c r="G175" s="20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</row>
    <row r="176" spans="1:8" s="3" customFormat="1" ht="73.5" customHeight="1">
      <c r="A176" s="40" t="s">
        <v>14</v>
      </c>
      <c r="B176" s="24" t="s">
        <v>15</v>
      </c>
      <c r="C176" s="24" t="s">
        <v>309</v>
      </c>
      <c r="D176" s="47" t="s">
        <v>310</v>
      </c>
      <c r="E176" s="25">
        <v>425999</v>
      </c>
      <c r="F176" s="26">
        <v>130000</v>
      </c>
      <c r="G176" s="20"/>
      <c r="H176" s="2"/>
    </row>
    <row r="177" spans="1:8" s="3" customFormat="1" ht="73.5" customHeight="1">
      <c r="A177" s="40" t="s">
        <v>7</v>
      </c>
      <c r="B177" s="24" t="s">
        <v>11</v>
      </c>
      <c r="C177" s="24" t="s">
        <v>311</v>
      </c>
      <c r="D177" s="47" t="s">
        <v>312</v>
      </c>
      <c r="E177" s="25">
        <v>106245</v>
      </c>
      <c r="F177" s="26">
        <v>31873</v>
      </c>
      <c r="G177" s="20"/>
      <c r="H177" s="2"/>
    </row>
    <row r="178" spans="1:8" s="39" customFormat="1" ht="73.5" customHeight="1">
      <c r="A178" s="40" t="s">
        <v>14</v>
      </c>
      <c r="B178" s="24" t="s">
        <v>15</v>
      </c>
      <c r="C178" s="24" t="s">
        <v>313</v>
      </c>
      <c r="D178" s="47" t="s">
        <v>314</v>
      </c>
      <c r="E178" s="25">
        <v>1419266</v>
      </c>
      <c r="F178" s="26">
        <v>150000</v>
      </c>
      <c r="G178" s="20"/>
      <c r="H178" s="38"/>
    </row>
    <row r="179" spans="1:8" s="39" customFormat="1" ht="67.5" customHeight="1">
      <c r="A179" s="40" t="s">
        <v>20</v>
      </c>
      <c r="B179" s="24" t="s">
        <v>26</v>
      </c>
      <c r="C179" s="24" t="s">
        <v>315</v>
      </c>
      <c r="D179" s="47" t="s">
        <v>316</v>
      </c>
      <c r="E179" s="25">
        <v>51667.75</v>
      </c>
      <c r="F179" s="26">
        <v>15500</v>
      </c>
      <c r="G179" s="20"/>
      <c r="H179" s="38"/>
    </row>
    <row r="180" spans="1:256" ht="63" customHeight="1">
      <c r="A180" s="22" t="s">
        <v>20</v>
      </c>
      <c r="B180" s="23" t="s">
        <v>21</v>
      </c>
      <c r="C180" s="24" t="s">
        <v>317</v>
      </c>
      <c r="D180" s="47" t="s">
        <v>318</v>
      </c>
      <c r="E180" s="25">
        <v>50205.13</v>
      </c>
      <c r="F180" s="26">
        <v>15062</v>
      </c>
      <c r="G180" s="20"/>
      <c r="H180" s="3"/>
      <c r="I180" s="3"/>
      <c r="J180" s="3"/>
      <c r="K180" s="3"/>
      <c r="L180" s="3"/>
      <c r="M180" s="3"/>
      <c r="N180" s="3"/>
      <c r="O180" s="3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63" customHeight="1">
      <c r="A181" s="40" t="s">
        <v>20</v>
      </c>
      <c r="B181" s="24" t="s">
        <v>21</v>
      </c>
      <c r="C181" s="24" t="s">
        <v>317</v>
      </c>
      <c r="D181" s="32" t="s">
        <v>319</v>
      </c>
      <c r="E181" s="25">
        <v>811800</v>
      </c>
      <c r="F181" s="26">
        <v>150000</v>
      </c>
      <c r="G181" s="20"/>
      <c r="H181" s="3"/>
      <c r="I181" s="3"/>
      <c r="J181" s="3"/>
      <c r="K181" s="3"/>
      <c r="L181" s="3"/>
      <c r="M181" s="3"/>
      <c r="N181" s="3"/>
      <c r="O181" s="3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63" customHeight="1">
      <c r="A182" s="40" t="s">
        <v>20</v>
      </c>
      <c r="B182" s="24" t="s">
        <v>26</v>
      </c>
      <c r="C182" s="24" t="s">
        <v>320</v>
      </c>
      <c r="D182" s="49" t="s">
        <v>321</v>
      </c>
      <c r="E182" s="25">
        <v>91203</v>
      </c>
      <c r="F182" s="26">
        <v>27361</v>
      </c>
      <c r="G182" s="20"/>
      <c r="H182" s="3"/>
      <c r="I182" s="3"/>
      <c r="J182" s="3"/>
      <c r="K182" s="3"/>
      <c r="L182" s="3"/>
      <c r="M182" s="3"/>
      <c r="N182" s="3"/>
      <c r="O182" s="3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48" s="28" customFormat="1" ht="75" customHeight="1">
      <c r="A183" s="40" t="s">
        <v>14</v>
      </c>
      <c r="B183" s="24" t="s">
        <v>63</v>
      </c>
      <c r="C183" s="24" t="s">
        <v>322</v>
      </c>
      <c r="D183" s="47" t="s">
        <v>323</v>
      </c>
      <c r="E183" s="25">
        <v>128502.8</v>
      </c>
      <c r="F183" s="26">
        <v>33213</v>
      </c>
      <c r="G183" s="20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</row>
    <row r="184" spans="1:48" s="28" customFormat="1" ht="65.25" customHeight="1">
      <c r="A184" s="40" t="s">
        <v>14</v>
      </c>
      <c r="B184" s="24" t="s">
        <v>63</v>
      </c>
      <c r="C184" s="24" t="s">
        <v>324</v>
      </c>
      <c r="D184" s="47" t="s">
        <v>325</v>
      </c>
      <c r="E184" s="25">
        <v>19004.8</v>
      </c>
      <c r="F184" s="26">
        <v>4965.96</v>
      </c>
      <c r="G184" s="20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</row>
    <row r="185" spans="1:256" ht="69" customHeight="1">
      <c r="A185" s="22" t="s">
        <v>20</v>
      </c>
      <c r="B185" s="24" t="s">
        <v>36</v>
      </c>
      <c r="C185" s="24" t="s">
        <v>326</v>
      </c>
      <c r="D185" s="29" t="s">
        <v>327</v>
      </c>
      <c r="E185" s="25">
        <v>2500</v>
      </c>
      <c r="F185" s="26">
        <v>750</v>
      </c>
      <c r="G185" s="20"/>
      <c r="H185" s="3"/>
      <c r="I185" s="3"/>
      <c r="J185" s="3"/>
      <c r="K185" s="3"/>
      <c r="L185" s="3"/>
      <c r="M185" s="3"/>
      <c r="N185" s="3"/>
      <c r="O185" s="3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56.25" customHeight="1">
      <c r="A186" s="40" t="s">
        <v>20</v>
      </c>
      <c r="B186" s="24" t="s">
        <v>36</v>
      </c>
      <c r="C186" s="24" t="s">
        <v>326</v>
      </c>
      <c r="D186" s="29" t="s">
        <v>328</v>
      </c>
      <c r="E186" s="25">
        <v>923585</v>
      </c>
      <c r="F186" s="26">
        <v>150000</v>
      </c>
      <c r="G186" s="20"/>
      <c r="H186" s="3"/>
      <c r="I186" s="3"/>
      <c r="J186" s="3"/>
      <c r="K186" s="3"/>
      <c r="L186" s="3"/>
      <c r="M186" s="3"/>
      <c r="N186" s="3"/>
      <c r="O186" s="3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68.25" customHeight="1">
      <c r="A187" s="40" t="s">
        <v>20</v>
      </c>
      <c r="B187" s="24" t="s">
        <v>36</v>
      </c>
      <c r="C187" s="24" t="s">
        <v>326</v>
      </c>
      <c r="D187" s="47" t="s">
        <v>329</v>
      </c>
      <c r="E187" s="25">
        <v>1005000</v>
      </c>
      <c r="F187" s="26">
        <v>150000</v>
      </c>
      <c r="G187" s="20"/>
      <c r="H187" s="3"/>
      <c r="I187" s="3"/>
      <c r="J187" s="3"/>
      <c r="K187" s="3"/>
      <c r="L187" s="3"/>
      <c r="M187" s="3"/>
      <c r="N187" s="3"/>
      <c r="O187" s="3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60" customHeight="1">
      <c r="A188" s="40" t="s">
        <v>7</v>
      </c>
      <c r="B188" s="24" t="s">
        <v>8</v>
      </c>
      <c r="C188" s="24" t="s">
        <v>330</v>
      </c>
      <c r="D188" s="29" t="s">
        <v>331</v>
      </c>
      <c r="E188" s="25">
        <v>381874</v>
      </c>
      <c r="F188" s="26">
        <v>114562</v>
      </c>
      <c r="G188" s="20"/>
      <c r="H188" s="3"/>
      <c r="I188" s="3"/>
      <c r="J188" s="3"/>
      <c r="K188" s="3"/>
      <c r="L188" s="3"/>
      <c r="M188" s="3"/>
      <c r="N188" s="3"/>
      <c r="O188" s="3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8" s="39" customFormat="1" ht="28.5" customHeight="1" hidden="1">
      <c r="A189" s="50"/>
      <c r="B189" s="51"/>
      <c r="C189" s="52"/>
      <c r="D189" s="52"/>
      <c r="E189" s="53"/>
      <c r="F189" s="54"/>
      <c r="G189" s="55"/>
      <c r="H189" s="38"/>
    </row>
    <row r="190" spans="2:15" ht="34.5" customHeight="1" hidden="1">
      <c r="B190" s="15"/>
      <c r="C190" s="15"/>
      <c r="D190" s="15"/>
      <c r="E190" s="56"/>
      <c r="F190" s="57"/>
      <c r="I190" s="3"/>
      <c r="J190" s="3"/>
      <c r="K190" s="3"/>
      <c r="L190" s="3"/>
      <c r="M190" s="3"/>
      <c r="N190" s="3"/>
      <c r="O190" s="3"/>
    </row>
    <row r="191" spans="3:15" ht="48" customHeight="1" hidden="1">
      <c r="C191" s="58" t="s">
        <v>332</v>
      </c>
      <c r="D191" s="59" t="e">
        <f>SUBTOTAL(3,#REF!)</f>
        <v>#REF!</v>
      </c>
      <c r="E191" s="60">
        <f>SUBTOTAL(9,E5:E190)</f>
        <v>43761816</v>
      </c>
      <c r="F191" s="61">
        <f>SUBTOTAL(9,F6:F188)</f>
        <v>8343732.05</v>
      </c>
      <c r="I191" s="3"/>
      <c r="J191" s="3"/>
      <c r="K191" s="3"/>
      <c r="L191" s="3"/>
      <c r="M191" s="3"/>
      <c r="N191" s="3"/>
      <c r="O191" s="3"/>
    </row>
    <row r="192" spans="3:15" ht="19.5" customHeight="1">
      <c r="C192" s="62"/>
      <c r="D192" s="62"/>
      <c r="E192" s="63"/>
      <c r="F192" s="64"/>
      <c r="I192" s="3"/>
      <c r="J192" s="3"/>
      <c r="K192" s="3"/>
      <c r="L192" s="3"/>
      <c r="M192" s="3"/>
      <c r="N192" s="3"/>
      <c r="O192" s="3"/>
    </row>
    <row r="193" spans="3:15" ht="45" customHeight="1">
      <c r="C193" s="65"/>
      <c r="D193" s="66" t="s">
        <v>333</v>
      </c>
      <c r="E193" s="67">
        <f>SUM(E6:E188)</f>
        <v>43761815.99999999</v>
      </c>
      <c r="F193" s="68">
        <f>SUM(F6:F188)</f>
        <v>8343732.05</v>
      </c>
      <c r="I193" s="3"/>
      <c r="J193" s="3"/>
      <c r="K193" s="3"/>
      <c r="L193" s="3"/>
      <c r="M193" s="3"/>
      <c r="N193" s="3"/>
      <c r="O193" s="3"/>
    </row>
    <row r="194" spans="3:15" ht="15.75" customHeight="1">
      <c r="C194" s="62"/>
      <c r="D194" s="69"/>
      <c r="E194" s="70"/>
      <c r="I194" s="3"/>
      <c r="J194" s="3"/>
      <c r="K194" s="3"/>
      <c r="L194" s="3"/>
      <c r="M194" s="3"/>
      <c r="N194" s="3"/>
      <c r="O194" s="3"/>
    </row>
    <row r="195" spans="9:15" ht="15.75" customHeight="1">
      <c r="I195" s="3"/>
      <c r="J195" s="3"/>
      <c r="K195" s="3"/>
      <c r="L195" s="3"/>
      <c r="M195" s="3"/>
      <c r="N195" s="3"/>
      <c r="O195" s="3"/>
    </row>
    <row r="196" spans="3:15" ht="44.25" customHeight="1">
      <c r="C196" s="71"/>
      <c r="D196" s="72"/>
      <c r="E196" s="2"/>
      <c r="F196" s="13"/>
      <c r="I196" s="3"/>
      <c r="J196" s="3"/>
      <c r="K196" s="3"/>
      <c r="L196" s="3"/>
      <c r="M196" s="3"/>
      <c r="N196" s="3"/>
      <c r="O196" s="3"/>
    </row>
    <row r="197" spans="3:15" ht="15.75" customHeight="1">
      <c r="C197" s="73"/>
      <c r="D197" s="2"/>
      <c r="E197" s="2"/>
      <c r="F197" s="13"/>
      <c r="I197" s="3"/>
      <c r="J197" s="3"/>
      <c r="K197" s="3"/>
      <c r="L197" s="3"/>
      <c r="M197" s="3"/>
      <c r="N197" s="3"/>
      <c r="O197" s="3"/>
    </row>
    <row r="198" spans="3:15" ht="15.75" customHeight="1">
      <c r="C198" s="74"/>
      <c r="D198" s="2"/>
      <c r="E198" s="2"/>
      <c r="F198" s="13"/>
      <c r="I198" s="3"/>
      <c r="J198" s="3"/>
      <c r="K198" s="3"/>
      <c r="L198" s="3"/>
      <c r="M198" s="3"/>
      <c r="N198" s="3"/>
      <c r="O198" s="3"/>
    </row>
    <row r="199" spans="2:15" ht="58.5" customHeight="1">
      <c r="B199" s="75"/>
      <c r="C199" s="76"/>
      <c r="D199" s="11"/>
      <c r="E199" s="77"/>
      <c r="F199" s="78"/>
      <c r="G199" s="15"/>
      <c r="I199" s="3"/>
      <c r="J199" s="3"/>
      <c r="K199" s="3"/>
      <c r="L199" s="3"/>
      <c r="M199" s="3"/>
      <c r="N199" s="3"/>
      <c r="O199" s="3"/>
    </row>
    <row r="200" spans="2:15" ht="26.25" customHeight="1">
      <c r="B200"/>
      <c r="C200" s="79"/>
      <c r="D200" s="80"/>
      <c r="E200" s="81"/>
      <c r="F200" s="82"/>
      <c r="G200" s="83"/>
      <c r="I200" s="3"/>
      <c r="J200" s="3"/>
      <c r="K200" s="3"/>
      <c r="L200" s="3"/>
      <c r="M200" s="3"/>
      <c r="N200" s="3"/>
      <c r="O200" s="3"/>
    </row>
    <row r="201" spans="2:15" ht="28.5" customHeight="1">
      <c r="B201" s="84"/>
      <c r="C201" s="79"/>
      <c r="D201" s="80"/>
      <c r="E201" s="81"/>
      <c r="F201" s="78"/>
      <c r="G201" s="85"/>
      <c r="I201" s="3"/>
      <c r="J201" s="3"/>
      <c r="K201" s="3"/>
      <c r="L201" s="3"/>
      <c r="M201" s="3"/>
      <c r="N201" s="3"/>
      <c r="O201" s="3"/>
    </row>
    <row r="202" spans="2:15" ht="35.25" customHeight="1">
      <c r="B202" s="84"/>
      <c r="C202" s="79"/>
      <c r="D202" s="80"/>
      <c r="E202" s="81"/>
      <c r="F202" s="78"/>
      <c r="G202" s="85"/>
      <c r="I202" s="3"/>
      <c r="J202" s="3"/>
      <c r="K202" s="3"/>
      <c r="L202" s="3"/>
      <c r="M202" s="3"/>
      <c r="N202" s="3"/>
      <c r="O202" s="3"/>
    </row>
    <row r="203" spans="4:15" ht="24" customHeight="1">
      <c r="D203" s="86"/>
      <c r="E203" s="87"/>
      <c r="F203" s="78"/>
      <c r="G203" s="88"/>
      <c r="I203" s="3"/>
      <c r="J203" s="3"/>
      <c r="K203" s="3"/>
      <c r="L203" s="3"/>
      <c r="M203" s="3"/>
      <c r="N203" s="3"/>
      <c r="O203" s="3"/>
    </row>
    <row r="204" spans="3:15" ht="32.25" customHeight="1">
      <c r="C204" s="89"/>
      <c r="D204" s="90"/>
      <c r="E204" s="87"/>
      <c r="F204" s="78"/>
      <c r="I204" s="3"/>
      <c r="J204" s="3"/>
      <c r="K204" s="3"/>
      <c r="L204" s="3"/>
      <c r="M204" s="3"/>
      <c r="N204" s="3"/>
      <c r="O204" s="3"/>
    </row>
    <row r="205" spans="3:15" ht="34.5" customHeight="1">
      <c r="C205" s="91"/>
      <c r="D205" s="92"/>
      <c r="E205" s="93"/>
      <c r="F205" s="78"/>
      <c r="I205" s="3"/>
      <c r="J205" s="3"/>
      <c r="K205" s="3"/>
      <c r="L205" s="3"/>
      <c r="M205" s="3"/>
      <c r="N205" s="3"/>
      <c r="O205" s="3"/>
    </row>
    <row r="206" spans="3:15" ht="27" customHeight="1">
      <c r="C206" s="91"/>
      <c r="D206" s="94"/>
      <c r="E206" s="95"/>
      <c r="F206" s="96"/>
      <c r="I206" s="3"/>
      <c r="J206" s="3"/>
      <c r="K206" s="3"/>
      <c r="L206" s="3"/>
      <c r="M206" s="3"/>
      <c r="N206" s="3"/>
      <c r="O206" s="3"/>
    </row>
    <row r="207" spans="9:15" ht="15.75" customHeight="1">
      <c r="I207" s="3"/>
      <c r="J207" s="3"/>
      <c r="K207" s="3"/>
      <c r="L207" s="3"/>
      <c r="M207" s="3"/>
      <c r="N207" s="3"/>
      <c r="O207" s="3"/>
    </row>
    <row r="208" spans="9:15" ht="32.25" customHeight="1">
      <c r="I208" s="3"/>
      <c r="J208" s="3"/>
      <c r="K208" s="3"/>
      <c r="L208" s="3"/>
      <c r="M208" s="3"/>
      <c r="N208" s="3"/>
      <c r="O208" s="3"/>
    </row>
    <row r="209" spans="3:15" ht="41.25" customHeight="1">
      <c r="C209" s="97"/>
      <c r="F209" s="98" t="s">
        <v>334</v>
      </c>
      <c r="I209" s="3"/>
      <c r="J209" s="3"/>
      <c r="K209" s="3"/>
      <c r="L209" s="3"/>
      <c r="M209" s="3"/>
      <c r="N209" s="3"/>
      <c r="O209" s="3"/>
    </row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5:F188"/>
  <mergeCells count="1">
    <mergeCell ref="A2:F2"/>
  </mergeCells>
  <dataValidations count="6">
    <dataValidation type="list" operator="equal" allowBlank="1" showErrorMessage="1" sqref="A1:A209">
      <formula1>"Châtellerault,Montmorillon,Poitiers"</formula1>
    </dataValidation>
    <dataValidation operator="equal" allowBlank="1" showErrorMessage="1" sqref="E1:AB4 C5:AB12 C13:C24 E13:AB19 D20:AB24 G25:AB25 G26:G188 H86:AB124 C93:F141 H126:AB175 C142:C189 E142:F142 D143:F145 E146:F188 H180:AB188 C191:F191">
      <formula1>0</formula1>
    </dataValidation>
    <dataValidation type="list" operator="equal" allowBlank="1" showErrorMessage="1" sqref="B5:B24 B93:B188">
      <formula1>"GRAND POITIERS,GRAND CHATELLERAULT,CC HAUT POITOU,CC VALLEES DU CLAIN,CC VIENNE ET GARTEMPE,CC PAYS LOUDUNAIS,CC CIVRAISIEN EN POITOU"</formula1>
    </dataValidation>
    <dataValidation type="list" operator="equal" showErrorMessage="1" sqref="B25:B92">
      <formula1>"GRAND POITIERS,GRAND CHATELLERAULT,CC HAUT POITOU,CC VALLEES DU CLAIN,CC PAYS LOUDUNAIS,CC CIVRAISIEN EN POITOU,CC VIENNE ET GARTEMPE"</formula1>
    </dataValidation>
    <dataValidation type="list" operator="equal" showErrorMessage="1" sqref="B189">
      <formula1>"GRAND POITIERS,GRAND CHATELLERAULT,CC HAUT POITOU,CC VALLEES DU CLAIN,CC PAYS LOUDUNAIS,CC CIVRAISIEN EN POITOU,CC VIENNE ET GARTEMPE"</formula1>
    </dataValidation>
    <dataValidation type="list" operator="equal" allowBlank="1" showErrorMessage="1" sqref="B190:F190 B191">
      <formula1>"1 - Bâtiments communaux et patrimoine communal ou intercommunal,2 - Bâtiments scolaires du premier degré,3 - Environnement,4 - Travaux de sécurité,5 - Opérations d'accueil des entreprises, création, maintien et développement de l'emploi,6 - Opérations de "</formula1>
    </dataValidation>
  </dataValidations>
  <printOptions horizontalCentered="1" verticalCentered="1"/>
  <pageMargins left="0.5451388888888888" right="0.3451388888888889" top="0.5888888888888889" bottom="1.0631944444444446" header="0.5118055555555555" footer="0.5895833333333333"/>
  <pageSetup firstPageNumber="1" useFirstPageNumber="1" horizontalDpi="300" verticalDpi="300" orientation="portrait" paperSize="9" scale="55"/>
  <headerFooter alignWithMargins="0"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2024-01-11T15:02:04Z</dcterms:created>
  <cp:category/>
  <cp:version/>
  <cp:contentType/>
  <cp:contentStatus/>
  <cp:revision>1</cp:revision>
</cp:coreProperties>
</file>